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Рейтинг" sheetId="1" r:id="rId1"/>
  </sheets>
  <definedNames>
    <definedName name="_xlnm._FilterDatabase" localSheetId="0" hidden="1">'Рейтинг'!$B$6:$AI$6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34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Перечень мо не удалять!!! Если нет штаба, то опустить вниз и залить серым</t>
        </r>
      </text>
    </comment>
  </commentList>
</comments>
</file>

<file path=xl/sharedStrings.xml><?xml version="1.0" encoding="utf-8"?>
<sst xmlns="http://schemas.openxmlformats.org/spreadsheetml/2006/main" count="126" uniqueCount="112">
  <si>
    <t>№</t>
  </si>
  <si>
    <t>СУММА БАЛЛОВ</t>
  </si>
  <si>
    <t>МЕСТО</t>
  </si>
  <si>
    <t>МУНИЦИПАЛЬНОЕ ОБРАЗОВАНИЕ</t>
  </si>
  <si>
    <t>Результаты работы по направлениям флагманской программы в муниципальном образовании/ВУЗе</t>
  </si>
  <si>
    <t xml:space="preserve">Наличие презентации муниципального штаба ФП - 10 баллов                    </t>
  </si>
  <si>
    <t xml:space="preserve">Наличие плана работы муниципального штаба ФП - 10 баллов                  </t>
  </si>
  <si>
    <t xml:space="preserve">Наличие календаря мероприятий муниципального штаба ФП - 10 баллов                </t>
  </si>
  <si>
    <t>Численность актива штаба ФП на КрасЛидер.РФ</t>
  </si>
  <si>
    <t xml:space="preserve">до 100 человек - 5 баллов                                                                                                                                                                                     101-200 человек - 10 баллов                                                                                                                                                                                                            201-300 человек - 15 баллов                                                                                                                                                                   301-400 человек - 20 баллов                                                                                                                                                                                                        401-500 человек - 25 баллов                                                                                                                                                          свыше 500 человек - 30 баллов                                              </t>
  </si>
  <si>
    <t>Численность группы "Вконтакте" штаба ФП</t>
  </si>
  <si>
    <t xml:space="preserve">Реализованные проекты штаба ФП 
на сайте "ТЕРРИТОРИЯ2020.РФ"          </t>
  </si>
  <si>
    <t>KPI</t>
  </si>
  <si>
    <t>Баллы</t>
  </si>
  <si>
    <t xml:space="preserve">Участники проектных команд штаба ФП на сайте "ТЕРРИТОРИЯ2020.РФ" </t>
  </si>
  <si>
    <t>Мероприятия штаба ФП по системе электронной отчетности</t>
  </si>
  <si>
    <t>3 балла за каждое мероприятие</t>
  </si>
  <si>
    <t>Проведение - 30 баллов</t>
  </si>
  <si>
    <t xml:space="preserve">Участие в ТИМ "Бирюса" </t>
  </si>
  <si>
    <t xml:space="preserve">Участие в ТИМ "Юниор"   </t>
  </si>
  <si>
    <t xml:space="preserve">Выполнение квоты на 100% - 100 баллов                                                                                                                                                                                          Выполнение квоты на 80-99% - 90 баллов                                                                                                                                                                                     Выполнение квоты на 51-79% - 80 баллов                                                                                                                                                            Выполнение квоты менее 50% - 0 баллов                                                                                                                                                   </t>
  </si>
  <si>
    <r>
      <rPr>
        <sz val="11"/>
        <color indexed="8"/>
        <rFont val="Arial Narrow"/>
        <family val="2"/>
      </rPr>
      <t>Участие муниципального образования/ВУЗа - 50 баллов</t>
    </r>
    <r>
      <rPr>
        <b/>
        <sz val="11"/>
        <color indexed="8"/>
        <rFont val="Arial Narrow"/>
        <family val="2"/>
      </rPr>
      <t xml:space="preserve">                                                                                                                               </t>
    </r>
  </si>
  <si>
    <t>Участие в конкурсе штабов ФП проекта "Новый фарватер"</t>
  </si>
  <si>
    <t>Участие в весеннем этапе проекта "Новый фарватер" (тренировочный сбор)</t>
  </si>
  <si>
    <t>Участие - 30 баллов</t>
  </si>
  <si>
    <t xml:space="preserve">Соответствие штаба  ФП формальным признакам     </t>
  </si>
  <si>
    <t>Результаты участия муниципального образования/ВУЗа в окружных, всероссийских и международных мероприятиях</t>
  </si>
  <si>
    <t>Результаты участия муниципального образования/ВУЗа в региональных мероприятиях по направлениям флагманской программы</t>
  </si>
  <si>
    <t xml:space="preserve"> За каждый проект - 10 баллов</t>
  </si>
  <si>
    <t xml:space="preserve">Наличие группы Вконтакте с обновляемым контентом- 10 баллов                                                                                                                                                     </t>
  </si>
  <si>
    <t>Участие в окружных, всероссийских, международных мероприятиях по направлениям флагманской программы</t>
  </si>
  <si>
    <t xml:space="preserve">Участие - 30 баллов                                                                                                                                                                                            (если предусмотрены места, то:                                                                                                                                                         1 место + 15 баллов,                                                                                                                                                                                                 2 место + 10 баллов,                                                                                                                                                                                             3 место + 5 баллов)         </t>
  </si>
  <si>
    <t>до 10 человек - 3 балла                                                                                                                                                             11-20 человек - 5 баллов                                                                                                                                                                                                                   более 20 человек - 10 баллов</t>
  </si>
  <si>
    <t>1 место - 100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 место - 90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 место - 80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 место - 70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 место - 60 баллов                                                                                                                                                                                                                           6-10 место - 50 баллов                                                                                                                                                                                                                                 10-20 место - 40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20-30 место - 30 баллов                                                                                                                                                                                                            30-40 место - 20 баллов                                                                                                                                                                                          40-50 место - 10 баллов                                                                                                                                                                                                        50-61 место - 5 баллов                                                                                                                                                                                               Не приняли участие - 0 баллов</t>
  </si>
  <si>
    <t>Абанский</t>
  </si>
  <si>
    <t>Ачинск</t>
  </si>
  <si>
    <t>Ачинский</t>
  </si>
  <si>
    <t>Балахтинский</t>
  </si>
  <si>
    <t>Березовский</t>
  </si>
  <si>
    <t>Бирилюсский</t>
  </si>
  <si>
    <t>Боготол</t>
  </si>
  <si>
    <t>Боготольский</t>
  </si>
  <si>
    <t>Богучанский</t>
  </si>
  <si>
    <t>Большемуртинский</t>
  </si>
  <si>
    <t>Большеулуйский</t>
  </si>
  <si>
    <t>Бородино</t>
  </si>
  <si>
    <t>Дзержинский</t>
  </si>
  <si>
    <t>Дивногорск</t>
  </si>
  <si>
    <t>Емельяновский</t>
  </si>
  <si>
    <t>Енисейск</t>
  </si>
  <si>
    <t>Енисейский</t>
  </si>
  <si>
    <t>Ермаковский</t>
  </si>
  <si>
    <t>ЗАТО г. Железногорск</t>
  </si>
  <si>
    <t>ЗАТО г. Зеленогорск</t>
  </si>
  <si>
    <t>ЗАТО п. Солнечный</t>
  </si>
  <si>
    <t>Идринский</t>
  </si>
  <si>
    <t>Иланский</t>
  </si>
  <si>
    <t>Ирбейский</t>
  </si>
  <si>
    <t>Казачинский</t>
  </si>
  <si>
    <t>Канск</t>
  </si>
  <si>
    <t>Канский</t>
  </si>
  <si>
    <t>Каратузский</t>
  </si>
  <si>
    <t>Кежемский</t>
  </si>
  <si>
    <t>Козульский</t>
  </si>
  <si>
    <t>Краснотуранский</t>
  </si>
  <si>
    <t>Красноярск</t>
  </si>
  <si>
    <t>Курагинский</t>
  </si>
  <si>
    <t>Лесосибирск</t>
  </si>
  <si>
    <t>Манский</t>
  </si>
  <si>
    <t>Минусинск</t>
  </si>
  <si>
    <t>Минусинский</t>
  </si>
  <si>
    <t>Мотыгинский</t>
  </si>
  <si>
    <t>Назарово</t>
  </si>
  <si>
    <t>Назаровский</t>
  </si>
  <si>
    <t>Нижнеингашский</t>
  </si>
  <si>
    <t>Новоселовский</t>
  </si>
  <si>
    <t>Норильск</t>
  </si>
  <si>
    <t>п. Кедровый</t>
  </si>
  <si>
    <t>Партизанский</t>
  </si>
  <si>
    <t>Пировский</t>
  </si>
  <si>
    <t>Рыбинский</t>
  </si>
  <si>
    <t>Саянский</t>
  </si>
  <si>
    <t>Северо-Енисейский</t>
  </si>
  <si>
    <t>Сосновоборск</t>
  </si>
  <si>
    <t>Сухобузимский</t>
  </si>
  <si>
    <t>Таймырский</t>
  </si>
  <si>
    <t>Тасеевский</t>
  </si>
  <si>
    <t>Туруханский</t>
  </si>
  <si>
    <t>Тюхтетский</t>
  </si>
  <si>
    <t>Ужурский</t>
  </si>
  <si>
    <t>Уярский</t>
  </si>
  <si>
    <t>Шарыпово</t>
  </si>
  <si>
    <t>Шарыповский</t>
  </si>
  <si>
    <t>Шушенский</t>
  </si>
  <si>
    <t>Эвенкийский</t>
  </si>
  <si>
    <t>за каждые 0,5% от  численности молодежи в муниципальном образовании 
в соответствии  c официальной статистикой по состоянию на 1 января предыдущего 
года – 5 баллов</t>
  </si>
  <si>
    <t>За каждый поддержанный проект – 20 баллов</t>
  </si>
  <si>
    <t>Участие в региональных грантовых конкурсах</t>
  </si>
  <si>
    <t>Участие в грантовых конкурсах окружного, всероссийского и международного уровней</t>
  </si>
  <si>
    <t>За каждый поддержанный проект - 30 баллов</t>
  </si>
  <si>
    <t xml:space="preserve">
1 место / Победа – 50 б. (Общий зачет)
2 – 3 место, Специальный приз, Лауреатство любой степени – 30 б.
4 место – 20 б.
Участие – 10 б.
</t>
  </si>
  <si>
    <t>ШКОЛА КВН</t>
  </si>
  <si>
    <t>Чемпионат команд КВН по футболу</t>
  </si>
  <si>
    <t>День рождение КВН</t>
  </si>
  <si>
    <t>Статус лиги</t>
  </si>
  <si>
    <t xml:space="preserve">Зональная/ Особого статуса - 20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Миниципальная - 10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Штаб - 5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</si>
  <si>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Участие - 20 баллов</t>
  </si>
  <si>
    <t>Участие  в ежегодном собрании на ТИМ "Бирюса", защита штаба/лиги</t>
  </si>
  <si>
    <t>РЛ МС КВН «КВН НА ЕНИСЕЕ»  (Считается по итогу сезона)</t>
  </si>
  <si>
    <t>ОТКРЫТАЯ ШКОЛЬНАЯ ЛИГА «СИБИРЬ МОЛОДАЯ» (Считается по итогу сезона)</t>
  </si>
  <si>
    <r>
      <rPr>
        <b/>
        <sz val="14"/>
        <color indexed="10"/>
        <rFont val="Arial Narrow"/>
        <family val="2"/>
      </rPr>
      <t>РЕГИОНАЛЬНАЯ ФЛАГМАНСКАЯ ПРОГРАММА «КВН»
РЕЙТИНГ МУНИЦИПАЛЬНЫХ ОБРАЗОВАНИЙ КРАСНОЯРСКОГО КРАЯ  по состоянию на 31 марта 2018 года</t>
    </r>
    <r>
      <rPr>
        <sz val="11"/>
        <color indexed="8"/>
        <rFont val="Arial Narrow"/>
        <family val="2"/>
      </rPr>
      <t xml:space="preserve">
</t>
    </r>
    <r>
      <rPr>
        <b/>
        <sz val="12"/>
        <color indexed="12"/>
        <rFont val="Arial Narrow"/>
        <family val="2"/>
      </rPr>
      <t xml:space="preserve">УЧРЕЖДЕНИЕ - ОПЕРАТОР: КГАУ «КРАЕВОЙ ДВОРЕЦ МОЛОДЕЖИ»
ДИРЕКТОР УЧРЕЖДЕНИЯ - ОПЕРАТОРА: Худяков Алексей Александрович, Тел.: 8 (391) 260 78 78; E-mail: kraskdm@mail.ru
РУКОВОДИТЕЛЬ ФЛАГМАНСКОЙ ПРОГРАММЫ: </t>
    </r>
    <r>
      <rPr>
        <b/>
        <sz val="12"/>
        <color indexed="12"/>
        <rFont val="Arial Narrow"/>
        <family val="2"/>
      </rPr>
      <t>Неделько Светлана Анатольевна Тел.: 8-391-260-61-91; E-mail: tos-kkdm@yandex.ru</t>
    </r>
  </si>
  <si>
    <t>Итоговое награждение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</si>
</sst>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b/>
      <sz val="11"/>
      <color indexed="8"/>
      <name val="Arial Narrow"/>
      <family val="2"/>
    </font>
    <font>
      <b/>
      <sz val="9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Verdana"/>
      <family val="2"/>
    </font>
    <font>
      <b/>
      <sz val="11"/>
      <color indexed="10"/>
      <name val="Calibri"/>
      <family val="2"/>
    </font>
    <font>
      <b/>
      <sz val="8.5"/>
      <color indexed="10"/>
      <name val="Verdana"/>
      <family val="2"/>
    </font>
    <font>
      <b/>
      <sz val="11"/>
      <color indexed="12"/>
      <name val="Calibri"/>
      <family val="2"/>
    </font>
    <font>
      <b/>
      <sz val="8.5"/>
      <color indexed="12"/>
      <name val="Verdana"/>
      <family val="2"/>
    </font>
    <font>
      <sz val="8"/>
      <name val="Segoe UI"/>
      <family val="2"/>
    </font>
    <font>
      <b/>
      <sz val="11"/>
      <color indexed="18"/>
      <name val="Calibri"/>
      <family val="2"/>
    </font>
    <font>
      <b/>
      <sz val="8.5"/>
      <color indexed="18"/>
      <name val="Verdana"/>
      <family val="2"/>
    </font>
    <font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.5"/>
      <color rgb="FF000000"/>
      <name val="Verdana"/>
      <family val="2"/>
    </font>
    <font>
      <b/>
      <sz val="11"/>
      <color rgb="FFFF0000"/>
      <name val="Calibri"/>
      <family val="2"/>
    </font>
    <font>
      <b/>
      <sz val="8.5"/>
      <color rgb="FFFF0000"/>
      <name val="Verdana"/>
      <family val="2"/>
    </font>
    <font>
      <b/>
      <sz val="11"/>
      <color rgb="FF0000CC"/>
      <name val="Calibri"/>
      <family val="2"/>
    </font>
    <font>
      <b/>
      <sz val="8.5"/>
      <color rgb="FF0000CC"/>
      <name val="Verdana"/>
      <family val="2"/>
    </font>
    <font>
      <sz val="8.5"/>
      <color theme="1"/>
      <name val="Verdana"/>
      <family val="2"/>
    </font>
    <font>
      <b/>
      <sz val="11"/>
      <color rgb="FF000099"/>
      <name val="Calibri"/>
      <family val="2"/>
    </font>
    <font>
      <b/>
      <sz val="8.5"/>
      <color rgb="FF000099"/>
      <name val="Verdana"/>
      <family val="2"/>
    </font>
    <font>
      <sz val="11"/>
      <color rgb="FF000099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>
        <color indexed="63"/>
      </right>
      <top/>
      <bottom/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49" fillId="12" borderId="10" xfId="0" applyFont="1" applyFill="1" applyBorder="1" applyAlignment="1" applyProtection="1">
      <alignment horizontal="center" textRotation="90" wrapText="1"/>
      <protection locked="0"/>
    </xf>
    <xf numFmtId="0" fontId="50" fillId="12" borderId="11" xfId="0" applyFont="1" applyFill="1" applyBorder="1" applyAlignment="1" applyProtection="1">
      <alignment horizontal="center" vertical="center"/>
      <protection locked="0"/>
    </xf>
    <xf numFmtId="0" fontId="50" fillId="12" borderId="12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/>
      <protection locked="0"/>
    </xf>
    <xf numFmtId="0" fontId="51" fillId="34" borderId="10" xfId="0" applyFont="1" applyFill="1" applyBorder="1" applyAlignment="1">
      <alignment vertical="center" wrapText="1"/>
    </xf>
    <xf numFmtId="0" fontId="0" fillId="34" borderId="10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40" fillId="34" borderId="10" xfId="0" applyFont="1" applyFill="1" applyBorder="1" applyAlignment="1" applyProtection="1">
      <alignment/>
      <protection locked="0"/>
    </xf>
    <xf numFmtId="0" fontId="50" fillId="12" borderId="0" xfId="0" applyFont="1" applyFill="1" applyBorder="1" applyAlignment="1" applyProtection="1">
      <alignment horizontal="center" vertical="center"/>
      <protection locked="0"/>
    </xf>
    <xf numFmtId="0" fontId="49" fillId="12" borderId="14" xfId="0" applyFont="1" applyFill="1" applyBorder="1" applyAlignment="1" applyProtection="1">
      <alignment horizontal="center" vertical="center" wrapText="1"/>
      <protection locked="0"/>
    </xf>
    <xf numFmtId="0" fontId="49" fillId="12" borderId="15" xfId="0" applyFont="1" applyFill="1" applyBorder="1" applyAlignment="1" applyProtection="1">
      <alignment horizontal="center" vertical="center" wrapText="1"/>
      <protection locked="0"/>
    </xf>
    <xf numFmtId="0" fontId="50" fillId="12" borderId="10" xfId="0" applyFont="1" applyFill="1" applyBorder="1" applyAlignment="1" applyProtection="1">
      <alignment horizontal="center" vertical="center"/>
      <protection locked="0"/>
    </xf>
    <xf numFmtId="0" fontId="50" fillId="12" borderId="10" xfId="0" applyFont="1" applyFill="1" applyBorder="1" applyAlignment="1" applyProtection="1">
      <alignment horizontal="center" vertical="center" wrapText="1"/>
      <protection locked="0"/>
    </xf>
    <xf numFmtId="0" fontId="49" fillId="12" borderId="10" xfId="0" applyFont="1" applyFill="1" applyBorder="1" applyAlignment="1" applyProtection="1">
      <alignment horizontal="center" vertical="center" wrapText="1"/>
      <protection locked="0"/>
    </xf>
    <xf numFmtId="0" fontId="50" fillId="12" borderId="10" xfId="0" applyFont="1" applyFill="1" applyBorder="1" applyAlignment="1" applyProtection="1">
      <alignment horizontal="center" vertical="center" textRotation="90"/>
      <protection locked="0"/>
    </xf>
    <xf numFmtId="0" fontId="49" fillId="12" borderId="10" xfId="0" applyFont="1" applyFill="1" applyBorder="1" applyAlignment="1" applyProtection="1">
      <alignment horizontal="center" textRotation="90" wrapText="1"/>
      <protection locked="0"/>
    </xf>
    <xf numFmtId="0" fontId="50" fillId="12" borderId="16" xfId="0" applyFont="1" applyFill="1" applyBorder="1" applyAlignment="1" applyProtection="1">
      <alignment horizontal="center" vertical="center" wrapText="1"/>
      <protection locked="0"/>
    </xf>
    <xf numFmtId="0" fontId="50" fillId="12" borderId="16" xfId="0" applyFont="1" applyFill="1" applyBorder="1" applyAlignment="1">
      <alignment horizontal="center" vertical="center" wrapText="1"/>
    </xf>
    <xf numFmtId="0" fontId="50" fillId="12" borderId="17" xfId="0" applyFont="1" applyFill="1" applyBorder="1" applyAlignment="1" applyProtection="1">
      <alignment horizontal="center" vertical="center" wrapText="1"/>
      <protection locked="0"/>
    </xf>
    <xf numFmtId="0" fontId="50" fillId="12" borderId="10" xfId="0" applyFont="1" applyFill="1" applyBorder="1" applyAlignment="1" applyProtection="1">
      <alignment horizontal="center" textRotation="90" wrapText="1"/>
      <protection locked="0"/>
    </xf>
    <xf numFmtId="0" fontId="49" fillId="12" borderId="10" xfId="0" applyFont="1" applyFill="1" applyBorder="1" applyAlignment="1">
      <alignment horizontal="center" textRotation="90" wrapText="1"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Fill="1" applyBorder="1" applyAlignment="1">
      <alignment vertical="center" wrapText="1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3" xfId="0" applyFont="1" applyFill="1" applyBorder="1" applyAlignment="1" applyProtection="1">
      <alignment/>
      <protection locked="0"/>
    </xf>
    <xf numFmtId="0" fontId="52" fillId="34" borderId="10" xfId="0" applyFont="1" applyFill="1" applyBorder="1" applyAlignment="1" applyProtection="1">
      <alignment/>
      <protection locked="0"/>
    </xf>
    <xf numFmtId="0" fontId="52" fillId="0" borderId="13" xfId="0" applyFont="1" applyBorder="1" applyAlignment="1" applyProtection="1">
      <alignment/>
      <protection locked="0"/>
    </xf>
    <xf numFmtId="0" fontId="54" fillId="0" borderId="10" xfId="0" applyFont="1" applyFill="1" applyBorder="1" applyAlignment="1" applyProtection="1">
      <alignment/>
      <protection locked="0"/>
    </xf>
    <xf numFmtId="0" fontId="55" fillId="0" borderId="10" xfId="0" applyFont="1" applyFill="1" applyBorder="1" applyAlignment="1">
      <alignment vertical="center" wrapText="1"/>
    </xf>
    <xf numFmtId="0" fontId="54" fillId="0" borderId="13" xfId="0" applyFont="1" applyFill="1" applyBorder="1" applyAlignment="1" applyProtection="1">
      <alignment/>
      <protection locked="0"/>
    </xf>
    <xf numFmtId="0" fontId="54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3" fontId="0" fillId="0" borderId="13" xfId="0" applyNumberFormat="1" applyFont="1" applyBorder="1" applyAlignment="1" applyProtection="1">
      <alignment/>
      <protection locked="0"/>
    </xf>
    <xf numFmtId="0" fontId="0" fillId="34" borderId="13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0" fontId="56" fillId="0" borderId="10" xfId="0" applyFont="1" applyFill="1" applyBorder="1" applyAlignment="1">
      <alignment vertical="center" wrapText="1"/>
    </xf>
    <xf numFmtId="0" fontId="56" fillId="33" borderId="13" xfId="0" applyFont="1" applyFill="1" applyBorder="1" applyAlignment="1">
      <alignment vertical="center" wrapText="1"/>
    </xf>
    <xf numFmtId="0" fontId="49" fillId="33" borderId="13" xfId="0" applyFont="1" applyFill="1" applyBorder="1" applyAlignment="1" applyProtection="1">
      <alignment/>
      <protection locked="0"/>
    </xf>
    <xf numFmtId="0" fontId="49" fillId="34" borderId="13" xfId="0" applyFont="1" applyFill="1" applyBorder="1" applyAlignment="1" applyProtection="1">
      <alignment/>
      <protection locked="0"/>
    </xf>
    <xf numFmtId="0" fontId="56" fillId="34" borderId="10" xfId="0" applyFont="1" applyFill="1" applyBorder="1" applyAlignment="1">
      <alignment vertical="center" wrapText="1"/>
    </xf>
    <xf numFmtId="0" fontId="52" fillId="0" borderId="10" xfId="0" applyFont="1" applyBorder="1" applyAlignment="1" applyProtection="1">
      <alignment/>
      <protection locked="0"/>
    </xf>
    <xf numFmtId="0" fontId="54" fillId="0" borderId="10" xfId="0" applyFont="1" applyFill="1" applyBorder="1" applyAlignment="1" applyProtection="1">
      <alignment/>
      <protection locked="0"/>
    </xf>
    <xf numFmtId="0" fontId="40" fillId="0" borderId="10" xfId="0" applyFont="1" applyBorder="1" applyAlignment="1" applyProtection="1">
      <alignment/>
      <protection locked="0"/>
    </xf>
    <xf numFmtId="0" fontId="40" fillId="0" borderId="13" xfId="0" applyFont="1" applyBorder="1" applyAlignment="1" applyProtection="1">
      <alignment/>
      <protection locked="0"/>
    </xf>
    <xf numFmtId="0" fontId="40" fillId="0" borderId="10" xfId="0" applyFont="1" applyFill="1" applyBorder="1" applyAlignment="1" applyProtection="1">
      <alignment/>
      <protection locked="0"/>
    </xf>
    <xf numFmtId="0" fontId="40" fillId="34" borderId="10" xfId="0" applyFont="1" applyFill="1" applyBorder="1" applyAlignment="1" applyProtection="1">
      <alignment/>
      <protection locked="0"/>
    </xf>
    <xf numFmtId="0" fontId="49" fillId="12" borderId="10" xfId="0" applyFont="1" applyFill="1" applyBorder="1" applyAlignment="1" applyProtection="1">
      <alignment horizontal="center" textRotation="90" wrapText="1"/>
      <protection locked="0"/>
    </xf>
    <xf numFmtId="0" fontId="49" fillId="12" borderId="18" xfId="0" applyFont="1" applyFill="1" applyBorder="1" applyAlignment="1" applyProtection="1">
      <alignment horizontal="center" textRotation="90" wrapText="1"/>
      <protection locked="0"/>
    </xf>
    <xf numFmtId="0" fontId="49" fillId="12" borderId="19" xfId="0" applyFont="1" applyFill="1" applyBorder="1" applyAlignment="1" applyProtection="1">
      <alignment horizontal="center" textRotation="90" wrapText="1"/>
      <protection locked="0"/>
    </xf>
    <xf numFmtId="0" fontId="50" fillId="12" borderId="20" xfId="0" applyFont="1" applyFill="1" applyBorder="1" applyAlignment="1" applyProtection="1">
      <alignment horizontal="center" textRotation="90" wrapText="1"/>
      <protection locked="0"/>
    </xf>
    <xf numFmtId="0" fontId="49" fillId="12" borderId="21" xfId="0" applyFont="1" applyFill="1" applyBorder="1" applyAlignment="1" applyProtection="1">
      <alignment horizontal="center" textRotation="90" wrapText="1"/>
      <protection locked="0"/>
    </xf>
    <xf numFmtId="0" fontId="49" fillId="12" borderId="22" xfId="0" applyFont="1" applyFill="1" applyBorder="1" applyAlignment="1" applyProtection="1">
      <alignment horizontal="center" textRotation="90" wrapText="1"/>
      <protection locked="0"/>
    </xf>
    <xf numFmtId="0" fontId="50" fillId="12" borderId="23" xfId="0" applyFont="1" applyFill="1" applyBorder="1" applyAlignment="1" applyProtection="1">
      <alignment horizontal="center" vertical="center" wrapText="1"/>
      <protection locked="0"/>
    </xf>
    <xf numFmtId="0" fontId="50" fillId="12" borderId="24" xfId="0" applyFont="1" applyFill="1" applyBorder="1" applyAlignment="1" applyProtection="1">
      <alignment horizontal="center" vertical="center" wrapText="1"/>
      <protection locked="0"/>
    </xf>
    <xf numFmtId="0" fontId="49" fillId="12" borderId="20" xfId="0" applyFont="1" applyFill="1" applyBorder="1" applyAlignment="1" applyProtection="1">
      <alignment horizontal="center" textRotation="90" wrapText="1"/>
      <protection locked="0"/>
    </xf>
    <xf numFmtId="0" fontId="2" fillId="12" borderId="19" xfId="0" applyFont="1" applyFill="1" applyBorder="1" applyAlignment="1" applyProtection="1">
      <alignment horizontal="center" textRotation="90" wrapText="1"/>
      <protection locked="0"/>
    </xf>
    <xf numFmtId="0" fontId="49" fillId="12" borderId="25" xfId="0" applyFont="1" applyFill="1" applyBorder="1" applyAlignment="1" applyProtection="1">
      <alignment horizontal="center" wrapText="1"/>
      <protection locked="0"/>
    </xf>
    <xf numFmtId="0" fontId="49" fillId="12" borderId="26" xfId="0" applyFont="1" applyFill="1" applyBorder="1" applyAlignment="1" applyProtection="1">
      <alignment horizontal="center" wrapText="1"/>
      <protection locked="0"/>
    </xf>
    <xf numFmtId="0" fontId="49" fillId="12" borderId="27" xfId="0" applyFont="1" applyFill="1" applyBorder="1" applyAlignment="1" applyProtection="1">
      <alignment horizontal="center" wrapText="1"/>
      <protection locked="0"/>
    </xf>
    <xf numFmtId="0" fontId="50" fillId="12" borderId="28" xfId="0" applyFont="1" applyFill="1" applyBorder="1" applyAlignment="1" applyProtection="1">
      <alignment horizontal="center" vertical="center" wrapText="1"/>
      <protection locked="0"/>
    </xf>
    <xf numFmtId="0" fontId="50" fillId="12" borderId="11" xfId="0" applyFont="1" applyFill="1" applyBorder="1" applyAlignment="1" applyProtection="1">
      <alignment horizontal="center" vertical="center"/>
      <protection locked="0"/>
    </xf>
    <xf numFmtId="0" fontId="50" fillId="12" borderId="12" xfId="0" applyFont="1" applyFill="1" applyBorder="1" applyAlignment="1" applyProtection="1">
      <alignment horizontal="center" vertical="center"/>
      <protection locked="0"/>
    </xf>
    <xf numFmtId="0" fontId="50" fillId="12" borderId="29" xfId="0" applyFont="1" applyFill="1" applyBorder="1" applyAlignment="1" applyProtection="1">
      <alignment horizontal="center" vertical="center" wrapText="1"/>
      <protection locked="0"/>
    </xf>
    <xf numFmtId="0" fontId="50" fillId="12" borderId="12" xfId="0" applyFont="1" applyFill="1" applyBorder="1" applyAlignment="1" applyProtection="1">
      <alignment horizontal="center" vertical="center" wrapText="1"/>
      <protection locked="0"/>
    </xf>
    <xf numFmtId="0" fontId="50" fillId="12" borderId="11" xfId="0" applyFont="1" applyFill="1" applyBorder="1" applyAlignment="1" applyProtection="1">
      <alignment horizontal="center" vertical="center" wrapText="1"/>
      <protection locked="0"/>
    </xf>
    <xf numFmtId="0" fontId="50" fillId="12" borderId="30" xfId="0" applyFont="1" applyFill="1" applyBorder="1" applyAlignment="1" applyProtection="1">
      <alignment horizontal="center" vertical="center" wrapText="1"/>
      <protection locked="0"/>
    </xf>
    <xf numFmtId="0" fontId="50" fillId="12" borderId="25" xfId="0" applyFont="1" applyFill="1" applyBorder="1" applyAlignment="1" applyProtection="1">
      <alignment horizontal="center" vertical="center" wrapText="1"/>
      <protection locked="0"/>
    </xf>
    <xf numFmtId="0" fontId="50" fillId="12" borderId="26" xfId="0" applyFont="1" applyFill="1" applyBorder="1" applyAlignment="1" applyProtection="1">
      <alignment horizontal="center" vertical="center" wrapText="1"/>
      <protection locked="0"/>
    </xf>
    <xf numFmtId="0" fontId="49" fillId="12" borderId="14" xfId="0" applyFont="1" applyFill="1" applyBorder="1" applyAlignment="1" applyProtection="1">
      <alignment horizontal="center" textRotation="90" wrapText="1"/>
      <protection locked="0"/>
    </xf>
    <xf numFmtId="0" fontId="50" fillId="12" borderId="31" xfId="0" applyFont="1" applyFill="1" applyBorder="1" applyAlignment="1" applyProtection="1">
      <alignment horizontal="center" vertical="center" textRotation="90"/>
      <protection locked="0"/>
    </xf>
    <xf numFmtId="0" fontId="50" fillId="12" borderId="32" xfId="0" applyFont="1" applyFill="1" applyBorder="1" applyAlignment="1" applyProtection="1">
      <alignment horizontal="center" vertical="center" textRotation="90"/>
      <protection locked="0"/>
    </xf>
    <xf numFmtId="0" fontId="49" fillId="12" borderId="33" xfId="0" applyFont="1" applyFill="1" applyBorder="1" applyAlignment="1" applyProtection="1">
      <alignment horizontal="center" textRotation="90" wrapText="1"/>
      <protection locked="0"/>
    </xf>
    <xf numFmtId="0" fontId="49" fillId="12" borderId="34" xfId="0" applyFont="1" applyFill="1" applyBorder="1" applyAlignment="1" applyProtection="1">
      <alignment horizontal="center" textRotation="90" wrapText="1"/>
      <protection locked="0"/>
    </xf>
    <xf numFmtId="0" fontId="50" fillId="12" borderId="27" xfId="0" applyFont="1" applyFill="1" applyBorder="1" applyAlignment="1" applyProtection="1">
      <alignment horizontal="center" vertical="center" wrapText="1"/>
      <protection locked="0"/>
    </xf>
    <xf numFmtId="0" fontId="50" fillId="12" borderId="33" xfId="0" applyFont="1" applyFill="1" applyBorder="1" applyAlignment="1" applyProtection="1">
      <alignment horizontal="center" textRotation="90" wrapText="1"/>
      <protection locked="0"/>
    </xf>
    <xf numFmtId="0" fontId="50" fillId="12" borderId="34" xfId="0" applyFont="1" applyFill="1" applyBorder="1" applyAlignment="1" applyProtection="1">
      <alignment horizontal="center" textRotation="90" wrapText="1"/>
      <protection locked="0"/>
    </xf>
    <xf numFmtId="0" fontId="49" fillId="12" borderId="33" xfId="0" applyFont="1" applyFill="1" applyBorder="1" applyAlignment="1">
      <alignment horizontal="center" textRotation="90" wrapText="1"/>
    </xf>
    <xf numFmtId="0" fontId="49" fillId="12" borderId="34" xfId="0" applyFont="1" applyFill="1" applyBorder="1" applyAlignment="1">
      <alignment horizontal="center" textRotation="90" wrapText="1"/>
    </xf>
    <xf numFmtId="0" fontId="50" fillId="12" borderId="29" xfId="0" applyFont="1" applyFill="1" applyBorder="1" applyAlignment="1" applyProtection="1">
      <alignment horizontal="center" vertical="center" textRotation="90"/>
      <protection locked="0"/>
    </xf>
    <xf numFmtId="0" fontId="50" fillId="12" borderId="34" xfId="0" applyFont="1" applyFill="1" applyBorder="1" applyAlignment="1" applyProtection="1">
      <alignment horizontal="center" vertical="center" textRotation="90"/>
      <protection locked="0"/>
    </xf>
    <xf numFmtId="0" fontId="50" fillId="12" borderId="16" xfId="0" applyFont="1" applyFill="1" applyBorder="1" applyAlignment="1" applyProtection="1">
      <alignment horizontal="center" vertical="center" wrapText="1"/>
      <protection locked="0"/>
    </xf>
    <xf numFmtId="0" fontId="50" fillId="12" borderId="35" xfId="0" applyFont="1" applyFill="1" applyBorder="1" applyAlignment="1" applyProtection="1">
      <alignment horizontal="center" vertical="center" wrapText="1"/>
      <protection locked="0"/>
    </xf>
    <xf numFmtId="0" fontId="49" fillId="12" borderId="36" xfId="0" applyFont="1" applyFill="1" applyBorder="1" applyAlignment="1" applyProtection="1">
      <alignment horizontal="center" textRotation="90" wrapText="1"/>
      <protection locked="0"/>
    </xf>
    <xf numFmtId="0" fontId="49" fillId="12" borderId="15" xfId="0" applyFont="1" applyFill="1" applyBorder="1" applyAlignment="1" applyProtection="1">
      <alignment horizontal="center" textRotation="90" wrapText="1"/>
      <protection locked="0"/>
    </xf>
    <xf numFmtId="0" fontId="57" fillId="0" borderId="0" xfId="0" applyFont="1" applyFill="1" applyAlignment="1" applyProtection="1">
      <alignment/>
      <protection locked="0"/>
    </xf>
    <xf numFmtId="0" fontId="57" fillId="0" borderId="10" xfId="0" applyFont="1" applyFill="1" applyBorder="1" applyAlignment="1" applyProtection="1">
      <alignment/>
      <protection locked="0"/>
    </xf>
    <xf numFmtId="0" fontId="58" fillId="0" borderId="10" xfId="0" applyFont="1" applyFill="1" applyBorder="1" applyAlignment="1">
      <alignment vertical="center" wrapText="1"/>
    </xf>
    <xf numFmtId="0" fontId="57" fillId="0" borderId="13" xfId="0" applyFont="1" applyFill="1" applyBorder="1" applyAlignment="1" applyProtection="1">
      <alignment/>
      <protection locked="0"/>
    </xf>
    <xf numFmtId="0" fontId="57" fillId="0" borderId="10" xfId="0" applyFont="1" applyFill="1" applyBorder="1" applyAlignment="1" applyProtection="1">
      <alignment horizontal="right" vertical="center"/>
      <protection locked="0"/>
    </xf>
    <xf numFmtId="0" fontId="57" fillId="0" borderId="10" xfId="0" applyFont="1" applyFill="1" applyBorder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57" fillId="0" borderId="10" xfId="0" applyFont="1" applyBorder="1" applyAlignment="1" applyProtection="1">
      <alignment/>
      <protection locked="0"/>
    </xf>
    <xf numFmtId="0" fontId="57" fillId="33" borderId="10" xfId="0" applyFont="1" applyFill="1" applyBorder="1" applyAlignment="1" applyProtection="1">
      <alignment/>
      <protection locked="0"/>
    </xf>
    <xf numFmtId="0" fontId="57" fillId="33" borderId="13" xfId="0" applyFont="1" applyFill="1" applyBorder="1" applyAlignment="1" applyProtection="1">
      <alignment/>
      <protection locked="0"/>
    </xf>
    <xf numFmtId="0" fontId="57" fillId="34" borderId="10" xfId="0" applyFont="1" applyFill="1" applyBorder="1" applyAlignment="1" applyProtection="1">
      <alignment/>
      <protection locked="0"/>
    </xf>
    <xf numFmtId="0" fontId="57" fillId="0" borderId="13" xfId="0" applyFont="1" applyBorder="1" applyAlignment="1" applyProtection="1">
      <alignment/>
      <protection locked="0"/>
    </xf>
    <xf numFmtId="0" fontId="57" fillId="0" borderId="10" xfId="0" applyFont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"/>
  <sheetViews>
    <sheetView tabSelected="1" zoomScale="80" zoomScaleNormal="80" zoomScalePageLayoutView="0" workbookViewId="0" topLeftCell="B4">
      <pane xSplit="2" topLeftCell="V1" activePane="topRight" state="frozen"/>
      <selection pane="topLeft" activeCell="B3" sqref="B3"/>
      <selection pane="topRight" activeCell="C18" sqref="C18"/>
    </sheetView>
  </sheetViews>
  <sheetFormatPr defaultColWidth="9.140625" defaultRowHeight="15"/>
  <cols>
    <col min="1" max="1" width="3.140625" style="1" bestFit="1" customWidth="1"/>
    <col min="2" max="2" width="3.140625" style="1" customWidth="1"/>
    <col min="3" max="3" width="21.28125" style="1" bestFit="1" customWidth="1"/>
    <col min="4" max="5" width="4.00390625" style="1" bestFit="1" customWidth="1"/>
    <col min="6" max="6" width="4.7109375" style="1" customWidth="1"/>
    <col min="7" max="7" width="5.421875" style="1" customWidth="1"/>
    <col min="8" max="8" width="9.8515625" style="1" customWidth="1"/>
    <col min="9" max="9" width="12.421875" style="1" customWidth="1"/>
    <col min="10" max="10" width="9.00390625" style="1" customWidth="1"/>
    <col min="11" max="11" width="7.8515625" style="1" customWidth="1"/>
    <col min="12" max="12" width="10.421875" style="1" customWidth="1"/>
    <col min="13" max="13" width="11.8515625" style="1" customWidth="1"/>
    <col min="14" max="14" width="11.140625" style="1" customWidth="1"/>
    <col min="15" max="15" width="11.8515625" style="1" customWidth="1"/>
    <col min="16" max="16" width="10.421875" style="2" customWidth="1"/>
    <col min="17" max="17" width="10.140625" style="2" customWidth="1"/>
    <col min="18" max="18" width="17.421875" style="2" customWidth="1"/>
    <col min="19" max="19" width="9.8515625" style="2" bestFit="1" customWidth="1"/>
    <col min="20" max="20" width="9.00390625" style="1" customWidth="1"/>
    <col min="21" max="21" width="9.421875" style="1" customWidth="1"/>
    <col min="22" max="22" width="38.7109375" style="1" customWidth="1"/>
    <col min="23" max="25" width="22.140625" style="1" customWidth="1"/>
    <col min="26" max="26" width="15.28125" style="1" customWidth="1"/>
    <col min="27" max="27" width="20.140625" style="1" customWidth="1"/>
    <col min="28" max="28" width="20.140625" style="2" customWidth="1"/>
    <col min="29" max="31" width="20.140625" style="1" customWidth="1"/>
    <col min="32" max="32" width="30.421875" style="1" customWidth="1"/>
    <col min="33" max="33" width="32.421875" style="1" customWidth="1"/>
    <col min="34" max="34" width="10.28125" style="1" bestFit="1" customWidth="1"/>
    <col min="35" max="35" width="9.7109375" style="3" customWidth="1"/>
    <col min="36" max="16384" width="9.140625" style="1" customWidth="1"/>
  </cols>
  <sheetData>
    <row r="1" spans="1:35" ht="93.75" customHeight="1" thickBot="1">
      <c r="A1" s="68" t="s">
        <v>110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70"/>
    </row>
    <row r="2" spans="1:35" ht="38.25" customHeight="1" thickBot="1">
      <c r="A2" s="72" t="s">
        <v>0</v>
      </c>
      <c r="B2" s="5"/>
      <c r="C2" s="74" t="s">
        <v>3</v>
      </c>
      <c r="D2" s="76" t="s">
        <v>4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8" t="s">
        <v>27</v>
      </c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8" t="s">
        <v>26</v>
      </c>
      <c r="AG2" s="85"/>
      <c r="AH2" s="90" t="s">
        <v>1</v>
      </c>
      <c r="AI2" s="81" t="s">
        <v>2</v>
      </c>
    </row>
    <row r="3" spans="1:35" ht="99" customHeight="1">
      <c r="A3" s="73"/>
      <c r="B3" s="6"/>
      <c r="C3" s="75"/>
      <c r="D3" s="64" t="s">
        <v>25</v>
      </c>
      <c r="E3" s="71"/>
      <c r="F3" s="71"/>
      <c r="G3" s="65"/>
      <c r="H3" s="64" t="s">
        <v>10</v>
      </c>
      <c r="I3" s="65"/>
      <c r="J3" s="64" t="s">
        <v>8</v>
      </c>
      <c r="K3" s="65"/>
      <c r="L3" s="64" t="s">
        <v>11</v>
      </c>
      <c r="M3" s="65"/>
      <c r="N3" s="64" t="s">
        <v>14</v>
      </c>
      <c r="O3" s="65"/>
      <c r="P3" s="64" t="s">
        <v>15</v>
      </c>
      <c r="Q3" s="65"/>
      <c r="R3" s="20" t="s">
        <v>101</v>
      </c>
      <c r="S3" s="20" t="s">
        <v>18</v>
      </c>
      <c r="T3" s="92" t="s">
        <v>19</v>
      </c>
      <c r="U3" s="93"/>
      <c r="V3" s="20" t="s">
        <v>22</v>
      </c>
      <c r="W3" s="20" t="s">
        <v>23</v>
      </c>
      <c r="X3" s="20" t="s">
        <v>102</v>
      </c>
      <c r="Y3" s="20" t="s">
        <v>103</v>
      </c>
      <c r="Z3" s="20" t="s">
        <v>111</v>
      </c>
      <c r="AA3" s="21" t="s">
        <v>97</v>
      </c>
      <c r="AB3" s="21" t="s">
        <v>104</v>
      </c>
      <c r="AC3" s="21" t="s">
        <v>108</v>
      </c>
      <c r="AD3" s="21" t="s">
        <v>109</v>
      </c>
      <c r="AE3" s="21" t="s">
        <v>107</v>
      </c>
      <c r="AF3" s="22" t="s">
        <v>30</v>
      </c>
      <c r="AG3" s="22" t="s">
        <v>98</v>
      </c>
      <c r="AH3" s="91"/>
      <c r="AI3" s="82"/>
    </row>
    <row r="4" spans="1:35" ht="409.5" customHeight="1">
      <c r="A4" s="73"/>
      <c r="B4" s="6"/>
      <c r="C4" s="75"/>
      <c r="D4" s="60" t="s">
        <v>29</v>
      </c>
      <c r="E4" s="58" t="s">
        <v>5</v>
      </c>
      <c r="F4" s="58" t="s">
        <v>6</v>
      </c>
      <c r="G4" s="66" t="s">
        <v>7</v>
      </c>
      <c r="H4" s="60" t="s">
        <v>9</v>
      </c>
      <c r="I4" s="66"/>
      <c r="J4" s="60" t="s">
        <v>95</v>
      </c>
      <c r="K4" s="66"/>
      <c r="L4" s="60" t="s">
        <v>28</v>
      </c>
      <c r="M4" s="66"/>
      <c r="N4" s="67" t="s">
        <v>32</v>
      </c>
      <c r="O4" s="61"/>
      <c r="P4" s="60" t="s">
        <v>16</v>
      </c>
      <c r="Q4" s="61"/>
      <c r="R4" s="83" t="s">
        <v>17</v>
      </c>
      <c r="S4" s="86" t="s">
        <v>21</v>
      </c>
      <c r="T4" s="62" t="s">
        <v>20</v>
      </c>
      <c r="U4" s="94"/>
      <c r="V4" s="62" t="s">
        <v>33</v>
      </c>
      <c r="W4" s="62" t="s">
        <v>24</v>
      </c>
      <c r="X4" s="83" t="s">
        <v>17</v>
      </c>
      <c r="Y4" s="83" t="s">
        <v>17</v>
      </c>
      <c r="Z4" s="83" t="s">
        <v>17</v>
      </c>
      <c r="AA4" s="62" t="s">
        <v>96</v>
      </c>
      <c r="AB4" s="62" t="s">
        <v>105</v>
      </c>
      <c r="AC4" s="83" t="s">
        <v>100</v>
      </c>
      <c r="AD4" s="83" t="s">
        <v>100</v>
      </c>
      <c r="AE4" s="62" t="s">
        <v>106</v>
      </c>
      <c r="AF4" s="62" t="s">
        <v>31</v>
      </c>
      <c r="AG4" s="88" t="s">
        <v>99</v>
      </c>
      <c r="AH4" s="91"/>
      <c r="AI4" s="82"/>
    </row>
    <row r="5" spans="1:35" ht="33.75" customHeight="1">
      <c r="A5" s="73"/>
      <c r="B5" s="6"/>
      <c r="C5" s="75"/>
      <c r="D5" s="80"/>
      <c r="E5" s="59"/>
      <c r="F5" s="59"/>
      <c r="G5" s="95"/>
      <c r="H5" s="13" t="s">
        <v>12</v>
      </c>
      <c r="I5" s="14" t="s">
        <v>13</v>
      </c>
      <c r="J5" s="13" t="s">
        <v>12</v>
      </c>
      <c r="K5" s="14" t="s">
        <v>13</v>
      </c>
      <c r="L5" s="13" t="s">
        <v>12</v>
      </c>
      <c r="M5" s="14" t="s">
        <v>13</v>
      </c>
      <c r="N5" s="13" t="s">
        <v>12</v>
      </c>
      <c r="O5" s="14" t="s">
        <v>13</v>
      </c>
      <c r="P5" s="13" t="s">
        <v>12</v>
      </c>
      <c r="Q5" s="14" t="s">
        <v>13</v>
      </c>
      <c r="R5" s="84"/>
      <c r="S5" s="87"/>
      <c r="T5" s="13" t="s">
        <v>12</v>
      </c>
      <c r="U5" s="14" t="s">
        <v>13</v>
      </c>
      <c r="V5" s="63"/>
      <c r="W5" s="63"/>
      <c r="X5" s="84"/>
      <c r="Y5" s="84"/>
      <c r="Z5" s="84"/>
      <c r="AA5" s="63"/>
      <c r="AB5" s="63"/>
      <c r="AC5" s="84"/>
      <c r="AD5" s="84"/>
      <c r="AE5" s="63"/>
      <c r="AF5" s="63"/>
      <c r="AG5" s="89"/>
      <c r="AH5" s="91"/>
      <c r="AI5" s="82"/>
    </row>
    <row r="6" spans="1:35" ht="21.75" customHeight="1">
      <c r="A6" s="12"/>
      <c r="B6" s="15"/>
      <c r="C6" s="16"/>
      <c r="D6" s="4"/>
      <c r="E6" s="4"/>
      <c r="F6" s="4"/>
      <c r="G6" s="4"/>
      <c r="H6" s="17"/>
      <c r="I6" s="17"/>
      <c r="J6" s="17"/>
      <c r="K6" s="17"/>
      <c r="L6" s="17"/>
      <c r="M6" s="17"/>
      <c r="N6" s="17"/>
      <c r="O6" s="17"/>
      <c r="P6" s="17"/>
      <c r="Q6" s="17"/>
      <c r="R6" s="19"/>
      <c r="S6" s="23"/>
      <c r="T6" s="17"/>
      <c r="U6" s="17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24"/>
      <c r="AH6" s="18"/>
      <c r="AI6" s="18"/>
    </row>
    <row r="7" spans="2:35" ht="15">
      <c r="B7" s="25">
        <v>1</v>
      </c>
      <c r="C7" s="26" t="s">
        <v>91</v>
      </c>
      <c r="D7" s="25">
        <v>10</v>
      </c>
      <c r="E7" s="25">
        <v>10</v>
      </c>
      <c r="F7" s="25">
        <v>10</v>
      </c>
      <c r="G7" s="25">
        <v>10</v>
      </c>
      <c r="H7" s="25">
        <v>1089</v>
      </c>
      <c r="I7" s="25">
        <v>30</v>
      </c>
      <c r="J7" s="25">
        <v>1.67</v>
      </c>
      <c r="K7" s="25">
        <v>15</v>
      </c>
      <c r="L7" s="25"/>
      <c r="M7" s="25"/>
      <c r="N7" s="25"/>
      <c r="O7" s="25"/>
      <c r="P7" s="27">
        <v>10</v>
      </c>
      <c r="Q7" s="28">
        <f aca="true" t="shared" si="0" ref="Q7:Q16">P7*3</f>
        <v>30</v>
      </c>
      <c r="R7" s="27"/>
      <c r="S7" s="29"/>
      <c r="T7" s="29"/>
      <c r="U7" s="29"/>
      <c r="V7" s="25">
        <v>90</v>
      </c>
      <c r="W7" s="29"/>
      <c r="X7" s="25">
        <v>30</v>
      </c>
      <c r="Y7" s="25"/>
      <c r="Z7" s="25"/>
      <c r="AA7" s="25"/>
      <c r="AB7" s="27">
        <v>20</v>
      </c>
      <c r="AC7" s="25"/>
      <c r="AD7" s="25">
        <v>20</v>
      </c>
      <c r="AE7" s="25"/>
      <c r="AF7" s="25"/>
      <c r="AG7" s="25">
        <v>0</v>
      </c>
      <c r="AH7" s="30">
        <f aca="true" t="shared" si="1" ref="AH7:AH38">AG7+AF7+AE7+AD7+AC7+AB7+AA7+Z7+Y7+X7+W7+V7++U7+S7+R7+Q7+O7+M7+K7+I7+G7+F7+E7+D7</f>
        <v>275</v>
      </c>
      <c r="AI7" s="52">
        <v>1</v>
      </c>
    </row>
    <row r="8" spans="2:35" ht="15">
      <c r="B8" s="25">
        <v>2</v>
      </c>
      <c r="C8" s="26" t="s">
        <v>69</v>
      </c>
      <c r="D8" s="25">
        <v>10</v>
      </c>
      <c r="E8" s="25">
        <v>10</v>
      </c>
      <c r="F8" s="25">
        <v>10</v>
      </c>
      <c r="G8" s="25">
        <v>10</v>
      </c>
      <c r="H8" s="25">
        <v>1357</v>
      </c>
      <c r="I8" s="25">
        <v>30</v>
      </c>
      <c r="J8" s="25">
        <v>0.48</v>
      </c>
      <c r="K8" s="25">
        <v>0</v>
      </c>
      <c r="L8" s="25"/>
      <c r="M8" s="25"/>
      <c r="N8" s="25"/>
      <c r="O8" s="25"/>
      <c r="P8" s="27">
        <v>17</v>
      </c>
      <c r="Q8" s="28">
        <f t="shared" si="0"/>
        <v>51</v>
      </c>
      <c r="R8" s="27"/>
      <c r="S8" s="29"/>
      <c r="T8" s="29"/>
      <c r="U8" s="29"/>
      <c r="V8" s="25">
        <v>100</v>
      </c>
      <c r="W8" s="29"/>
      <c r="X8" s="25">
        <v>30</v>
      </c>
      <c r="Y8" s="25"/>
      <c r="Z8" s="25"/>
      <c r="AA8" s="25"/>
      <c r="AB8" s="27">
        <v>20</v>
      </c>
      <c r="AC8" s="25"/>
      <c r="AD8" s="25">
        <v>0</v>
      </c>
      <c r="AE8" s="25"/>
      <c r="AF8" s="25"/>
      <c r="AG8" s="25">
        <v>0</v>
      </c>
      <c r="AH8" s="30">
        <f>AG8+AF8+AE8+AD8+AC8+AB8+AA8+Z8+Y8+X8+W8+V8++U8+S8+R8+Q8+O8+M8+K8+I8+G8+F8+E8+D8</f>
        <v>271</v>
      </c>
      <c r="AI8" s="52">
        <v>2</v>
      </c>
    </row>
    <row r="9" spans="2:35" ht="15">
      <c r="B9" s="25">
        <v>3</v>
      </c>
      <c r="C9" s="26" t="s">
        <v>59</v>
      </c>
      <c r="D9" s="25">
        <v>10</v>
      </c>
      <c r="E9" s="25">
        <v>10</v>
      </c>
      <c r="F9" s="25">
        <v>10</v>
      </c>
      <c r="G9" s="25">
        <v>10</v>
      </c>
      <c r="H9" s="25">
        <v>2074</v>
      </c>
      <c r="I9" s="25">
        <v>30</v>
      </c>
      <c r="J9" s="25">
        <v>0.16</v>
      </c>
      <c r="K9" s="25">
        <v>0</v>
      </c>
      <c r="L9" s="25"/>
      <c r="M9" s="25"/>
      <c r="N9" s="25"/>
      <c r="O9" s="25"/>
      <c r="P9" s="27">
        <v>11</v>
      </c>
      <c r="Q9" s="28">
        <f t="shared" si="0"/>
        <v>33</v>
      </c>
      <c r="R9" s="27"/>
      <c r="S9" s="29"/>
      <c r="T9" s="29"/>
      <c r="U9" s="29"/>
      <c r="V9" s="25">
        <v>70</v>
      </c>
      <c r="W9" s="29"/>
      <c r="X9" s="25">
        <v>30</v>
      </c>
      <c r="Y9" s="25"/>
      <c r="Z9" s="25"/>
      <c r="AA9" s="25"/>
      <c r="AB9" s="27">
        <v>20</v>
      </c>
      <c r="AC9" s="25"/>
      <c r="AD9" s="25">
        <v>30</v>
      </c>
      <c r="AE9" s="25"/>
      <c r="AF9" s="25"/>
      <c r="AG9" s="25">
        <v>0</v>
      </c>
      <c r="AH9" s="30">
        <f>AG9+AF9+AE9+AD9+AC9+AB9+AA9+Z9+Y9+X9+W9+V9++U9+S9+R9+Q9+O9+M9+K9+I9+G9+F9+E9+D9</f>
        <v>253</v>
      </c>
      <c r="AI9" s="52">
        <v>3</v>
      </c>
    </row>
    <row r="10" spans="2:35" s="96" customFormat="1" ht="15">
      <c r="B10" s="97">
        <v>4</v>
      </c>
      <c r="C10" s="98" t="s">
        <v>65</v>
      </c>
      <c r="D10" s="97">
        <v>10</v>
      </c>
      <c r="E10" s="97">
        <v>10</v>
      </c>
      <c r="F10" s="97">
        <v>10</v>
      </c>
      <c r="G10" s="97">
        <v>10</v>
      </c>
      <c r="H10" s="97">
        <v>1483</v>
      </c>
      <c r="I10" s="97">
        <v>30</v>
      </c>
      <c r="J10" s="97">
        <v>0.07</v>
      </c>
      <c r="K10" s="97">
        <v>0</v>
      </c>
      <c r="L10" s="97"/>
      <c r="M10" s="97"/>
      <c r="N10" s="97"/>
      <c r="O10" s="97"/>
      <c r="P10" s="97">
        <v>10</v>
      </c>
      <c r="Q10" s="99">
        <f t="shared" si="0"/>
        <v>30</v>
      </c>
      <c r="R10" s="97"/>
      <c r="S10" s="97"/>
      <c r="T10" s="97"/>
      <c r="U10" s="97"/>
      <c r="V10" s="100"/>
      <c r="W10" s="97"/>
      <c r="X10" s="97">
        <v>30</v>
      </c>
      <c r="Y10" s="97"/>
      <c r="Z10" s="97"/>
      <c r="AA10" s="97">
        <v>20</v>
      </c>
      <c r="AB10" s="97">
        <v>20</v>
      </c>
      <c r="AC10" s="97"/>
      <c r="AD10" s="97">
        <v>20</v>
      </c>
      <c r="AE10" s="97"/>
      <c r="AF10" s="97"/>
      <c r="AG10" s="97">
        <v>30</v>
      </c>
      <c r="AH10" s="99">
        <f>AG10+AF10+AE10+AD10+AC10+AB10+AA10+Z10+Y10+X10+W10+V10++U10+S10+R10+Q10+O10+M10+K10+I10+G10+F10+E10+D10</f>
        <v>220</v>
      </c>
      <c r="AI10" s="101">
        <v>4</v>
      </c>
    </row>
    <row r="11" spans="2:35" s="102" customFormat="1" ht="15">
      <c r="B11" s="103">
        <v>5</v>
      </c>
      <c r="C11" s="98" t="s">
        <v>42</v>
      </c>
      <c r="D11" s="103">
        <v>10</v>
      </c>
      <c r="E11" s="103">
        <v>10</v>
      </c>
      <c r="F11" s="103">
        <v>10</v>
      </c>
      <c r="G11" s="103">
        <v>10</v>
      </c>
      <c r="H11" s="103">
        <v>325</v>
      </c>
      <c r="I11" s="103">
        <v>20</v>
      </c>
      <c r="J11" s="103">
        <v>0.44</v>
      </c>
      <c r="K11" s="103">
        <v>0</v>
      </c>
      <c r="L11" s="103"/>
      <c r="M11" s="103"/>
      <c r="N11" s="103"/>
      <c r="O11" s="103"/>
      <c r="P11" s="104">
        <v>5</v>
      </c>
      <c r="Q11" s="105">
        <f t="shared" si="0"/>
        <v>15</v>
      </c>
      <c r="R11" s="104"/>
      <c r="S11" s="106"/>
      <c r="T11" s="106"/>
      <c r="U11" s="106"/>
      <c r="V11" s="103">
        <v>80</v>
      </c>
      <c r="W11" s="106"/>
      <c r="X11" s="103"/>
      <c r="Y11" s="103"/>
      <c r="Z11" s="103"/>
      <c r="AA11" s="103"/>
      <c r="AB11" s="104">
        <v>10</v>
      </c>
      <c r="AC11" s="103"/>
      <c r="AD11" s="103">
        <v>50</v>
      </c>
      <c r="AE11" s="103"/>
      <c r="AF11" s="103"/>
      <c r="AG11" s="103">
        <v>0</v>
      </c>
      <c r="AH11" s="107">
        <f t="shared" si="1"/>
        <v>215</v>
      </c>
      <c r="AI11" s="108">
        <v>5</v>
      </c>
    </row>
    <row r="12" spans="2:35" s="34" customFormat="1" ht="15">
      <c r="B12" s="31">
        <v>6</v>
      </c>
      <c r="C12" s="32" t="s">
        <v>66</v>
      </c>
      <c r="D12" s="31">
        <v>10</v>
      </c>
      <c r="E12" s="31">
        <v>10</v>
      </c>
      <c r="F12" s="31">
        <v>10</v>
      </c>
      <c r="G12" s="31">
        <v>10</v>
      </c>
      <c r="H12" s="31">
        <v>248</v>
      </c>
      <c r="I12" s="31">
        <v>15</v>
      </c>
      <c r="J12" s="31">
        <v>0.07</v>
      </c>
      <c r="K12" s="31">
        <v>0</v>
      </c>
      <c r="L12" s="31"/>
      <c r="M12" s="31"/>
      <c r="N12" s="31"/>
      <c r="O12" s="31"/>
      <c r="P12" s="31">
        <v>13</v>
      </c>
      <c r="Q12" s="33">
        <f t="shared" si="0"/>
        <v>39</v>
      </c>
      <c r="R12" s="31"/>
      <c r="S12" s="31"/>
      <c r="T12" s="31"/>
      <c r="U12" s="31"/>
      <c r="V12" s="31">
        <v>50</v>
      </c>
      <c r="W12" s="31"/>
      <c r="X12" s="31"/>
      <c r="Y12" s="31"/>
      <c r="Z12" s="31"/>
      <c r="AA12" s="31"/>
      <c r="AB12" s="31">
        <v>10</v>
      </c>
      <c r="AC12" s="31"/>
      <c r="AD12" s="31">
        <v>30</v>
      </c>
      <c r="AE12" s="31"/>
      <c r="AF12" s="31"/>
      <c r="AG12" s="31">
        <v>0</v>
      </c>
      <c r="AH12" s="33">
        <f t="shared" si="1"/>
        <v>184</v>
      </c>
      <c r="AI12" s="53">
        <v>6</v>
      </c>
    </row>
    <row r="13" spans="2:35" s="34" customFormat="1" ht="15">
      <c r="B13" s="31">
        <v>7</v>
      </c>
      <c r="C13" s="32" t="s">
        <v>67</v>
      </c>
      <c r="D13" s="31">
        <v>10</v>
      </c>
      <c r="E13" s="31">
        <v>10</v>
      </c>
      <c r="F13" s="31">
        <v>10</v>
      </c>
      <c r="G13" s="31">
        <v>10</v>
      </c>
      <c r="H13" s="31">
        <v>584</v>
      </c>
      <c r="I13" s="31">
        <v>30</v>
      </c>
      <c r="J13" s="31">
        <v>0.48</v>
      </c>
      <c r="K13" s="31">
        <v>0</v>
      </c>
      <c r="L13" s="31"/>
      <c r="M13" s="31"/>
      <c r="N13" s="31"/>
      <c r="O13" s="31"/>
      <c r="P13" s="31">
        <v>4</v>
      </c>
      <c r="Q13" s="33">
        <f t="shared" si="0"/>
        <v>12</v>
      </c>
      <c r="R13" s="31"/>
      <c r="S13" s="31"/>
      <c r="T13" s="31"/>
      <c r="U13" s="31"/>
      <c r="V13" s="31">
        <v>60</v>
      </c>
      <c r="W13" s="31"/>
      <c r="X13" s="31"/>
      <c r="Y13" s="31"/>
      <c r="Z13" s="31"/>
      <c r="AA13" s="31"/>
      <c r="AB13" s="31">
        <v>20</v>
      </c>
      <c r="AC13" s="31"/>
      <c r="AD13" s="31">
        <v>0</v>
      </c>
      <c r="AE13" s="31"/>
      <c r="AF13" s="31"/>
      <c r="AG13" s="31">
        <v>0</v>
      </c>
      <c r="AH13" s="33">
        <f t="shared" si="1"/>
        <v>162</v>
      </c>
      <c r="AI13" s="53">
        <v>7</v>
      </c>
    </row>
    <row r="14" spans="2:35" s="34" customFormat="1" ht="15">
      <c r="B14" s="31">
        <v>8</v>
      </c>
      <c r="C14" s="32" t="s">
        <v>39</v>
      </c>
      <c r="D14" s="31">
        <v>10</v>
      </c>
      <c r="E14" s="31">
        <v>10</v>
      </c>
      <c r="F14" s="31">
        <v>10</v>
      </c>
      <c r="G14" s="31">
        <v>10</v>
      </c>
      <c r="H14" s="31">
        <v>144</v>
      </c>
      <c r="I14" s="31">
        <v>10</v>
      </c>
      <c r="J14" s="31">
        <v>1.49</v>
      </c>
      <c r="K14" s="31">
        <v>10</v>
      </c>
      <c r="L14" s="31"/>
      <c r="M14" s="31"/>
      <c r="N14" s="31"/>
      <c r="O14" s="31"/>
      <c r="P14" s="31">
        <v>10</v>
      </c>
      <c r="Q14" s="33">
        <f t="shared" si="0"/>
        <v>30</v>
      </c>
      <c r="R14" s="31"/>
      <c r="S14" s="31"/>
      <c r="T14" s="31"/>
      <c r="U14" s="31"/>
      <c r="V14" s="31">
        <v>30</v>
      </c>
      <c r="W14" s="31"/>
      <c r="X14" s="31">
        <v>30</v>
      </c>
      <c r="Y14" s="31"/>
      <c r="Z14" s="31"/>
      <c r="AA14" s="31"/>
      <c r="AB14" s="31">
        <v>5</v>
      </c>
      <c r="AC14" s="31"/>
      <c r="AD14" s="31">
        <v>0</v>
      </c>
      <c r="AE14" s="31"/>
      <c r="AF14" s="31"/>
      <c r="AG14" s="31">
        <v>0</v>
      </c>
      <c r="AH14" s="33">
        <f>AG14+AF14+AE14+AD14+AC14+AB14+AA14+Z14+Y14+X14+W14+V14++U14+S14+R14+Q14+O14+M14+K14+I14+G14+F14+E14+D14</f>
        <v>155</v>
      </c>
      <c r="AI14" s="53">
        <v>8</v>
      </c>
    </row>
    <row r="15" spans="2:35" s="34" customFormat="1" ht="15">
      <c r="B15" s="31">
        <v>9</v>
      </c>
      <c r="C15" s="32" t="s">
        <v>89</v>
      </c>
      <c r="D15" s="31">
        <v>10</v>
      </c>
      <c r="E15" s="31">
        <v>10</v>
      </c>
      <c r="F15" s="31">
        <v>10</v>
      </c>
      <c r="G15" s="31">
        <v>10</v>
      </c>
      <c r="H15" s="31">
        <v>101</v>
      </c>
      <c r="I15" s="31">
        <v>10</v>
      </c>
      <c r="J15" s="31">
        <v>0.32</v>
      </c>
      <c r="K15" s="31">
        <v>0</v>
      </c>
      <c r="L15" s="31"/>
      <c r="M15" s="31"/>
      <c r="N15" s="31"/>
      <c r="O15" s="31"/>
      <c r="P15" s="31">
        <v>8</v>
      </c>
      <c r="Q15" s="33">
        <f t="shared" si="0"/>
        <v>24</v>
      </c>
      <c r="R15" s="31"/>
      <c r="S15" s="31"/>
      <c r="T15" s="31"/>
      <c r="U15" s="31"/>
      <c r="V15" s="31">
        <v>40</v>
      </c>
      <c r="W15" s="31"/>
      <c r="X15" s="31">
        <v>30</v>
      </c>
      <c r="Y15" s="31"/>
      <c r="Z15" s="31"/>
      <c r="AA15" s="31"/>
      <c r="AB15" s="31">
        <v>5</v>
      </c>
      <c r="AC15" s="31"/>
      <c r="AD15" s="31">
        <v>0</v>
      </c>
      <c r="AE15" s="31"/>
      <c r="AF15" s="31"/>
      <c r="AG15" s="31">
        <v>0</v>
      </c>
      <c r="AH15" s="33">
        <f>AG15+AF15+AE15+AD15+AC15+AB15+AA15+Z15+Y15+X15+W15+V15++U15+S15+R15+Q15+O15+M15+K15+I15+G15+F15+E15+D15</f>
        <v>149</v>
      </c>
      <c r="AI15" s="53">
        <v>9</v>
      </c>
    </row>
    <row r="16" spans="2:35" s="34" customFormat="1" ht="15">
      <c r="B16" s="31">
        <v>10</v>
      </c>
      <c r="C16" s="32" t="s">
        <v>52</v>
      </c>
      <c r="D16" s="31">
        <v>10</v>
      </c>
      <c r="E16" s="31">
        <v>10</v>
      </c>
      <c r="F16" s="31">
        <v>10</v>
      </c>
      <c r="G16" s="31">
        <v>10</v>
      </c>
      <c r="H16" s="31">
        <v>614</v>
      </c>
      <c r="I16" s="31">
        <v>30</v>
      </c>
      <c r="J16" s="31">
        <v>0.24</v>
      </c>
      <c r="K16" s="31">
        <v>0</v>
      </c>
      <c r="L16" s="31"/>
      <c r="M16" s="31"/>
      <c r="N16" s="31"/>
      <c r="O16" s="31"/>
      <c r="P16" s="31">
        <v>5</v>
      </c>
      <c r="Q16" s="33">
        <f t="shared" si="0"/>
        <v>15</v>
      </c>
      <c r="R16" s="31"/>
      <c r="S16" s="31"/>
      <c r="T16" s="31"/>
      <c r="U16" s="31"/>
      <c r="V16" s="31">
        <v>50</v>
      </c>
      <c r="W16" s="31"/>
      <c r="X16" s="31"/>
      <c r="Y16" s="31"/>
      <c r="Z16" s="31"/>
      <c r="AA16" s="31"/>
      <c r="AB16" s="31">
        <v>10</v>
      </c>
      <c r="AC16" s="31"/>
      <c r="AD16" s="31">
        <v>0</v>
      </c>
      <c r="AE16" s="31"/>
      <c r="AF16" s="31"/>
      <c r="AG16" s="31">
        <v>0</v>
      </c>
      <c r="AH16" s="33">
        <f>AG16+AF16+AE16+AD16+AC16+AB16+AA16+Z16+Y16+X16+W16+V16++U16+S16+R16+Q16+O16+M16+K16+I16+G16+F16+E16+D16</f>
        <v>145</v>
      </c>
      <c r="AI16" s="53">
        <v>10</v>
      </c>
    </row>
    <row r="17" spans="2:35" s="35" customFormat="1" ht="15">
      <c r="B17" s="36">
        <v>11</v>
      </c>
      <c r="C17" s="47" t="s">
        <v>72</v>
      </c>
      <c r="D17" s="36">
        <v>10</v>
      </c>
      <c r="E17" s="36">
        <v>10</v>
      </c>
      <c r="F17" s="36">
        <v>10</v>
      </c>
      <c r="G17" s="36">
        <v>10</v>
      </c>
      <c r="H17" s="36">
        <v>596</v>
      </c>
      <c r="I17" s="36">
        <v>30</v>
      </c>
      <c r="J17" s="36">
        <v>0.35</v>
      </c>
      <c r="K17" s="36">
        <v>0</v>
      </c>
      <c r="L17" s="36"/>
      <c r="M17" s="36"/>
      <c r="N17" s="36"/>
      <c r="O17" s="36"/>
      <c r="P17" s="37">
        <v>3</v>
      </c>
      <c r="Q17" s="38">
        <f aca="true" t="shared" si="2" ref="Q17:Q38">P17*3</f>
        <v>9</v>
      </c>
      <c r="R17" s="37"/>
      <c r="S17" s="39"/>
      <c r="T17" s="39"/>
      <c r="U17" s="39"/>
      <c r="V17" s="36">
        <v>50</v>
      </c>
      <c r="W17" s="39"/>
      <c r="X17" s="36"/>
      <c r="Y17" s="36"/>
      <c r="Z17" s="36"/>
      <c r="AA17" s="36"/>
      <c r="AB17" s="37">
        <v>10</v>
      </c>
      <c r="AC17" s="36"/>
      <c r="AD17" s="36">
        <v>0</v>
      </c>
      <c r="AE17" s="36"/>
      <c r="AF17" s="36"/>
      <c r="AG17" s="36">
        <v>0</v>
      </c>
      <c r="AH17" s="40">
        <f t="shared" si="1"/>
        <v>139</v>
      </c>
      <c r="AI17" s="54">
        <v>11</v>
      </c>
    </row>
    <row r="18" spans="2:35" s="35" customFormat="1" ht="15">
      <c r="B18" s="36">
        <v>12</v>
      </c>
      <c r="C18" s="47" t="s">
        <v>37</v>
      </c>
      <c r="D18" s="36">
        <v>10</v>
      </c>
      <c r="E18" s="36">
        <v>10</v>
      </c>
      <c r="F18" s="36">
        <v>10</v>
      </c>
      <c r="G18" s="36">
        <v>10</v>
      </c>
      <c r="H18" s="36">
        <v>397</v>
      </c>
      <c r="I18" s="36">
        <v>20</v>
      </c>
      <c r="J18" s="36">
        <v>1.18</v>
      </c>
      <c r="K18" s="36">
        <v>10</v>
      </c>
      <c r="L18" s="36"/>
      <c r="M18" s="36"/>
      <c r="N18" s="36"/>
      <c r="O18" s="36"/>
      <c r="P18" s="37">
        <v>7</v>
      </c>
      <c r="Q18" s="38">
        <f>P18*3</f>
        <v>21</v>
      </c>
      <c r="R18" s="37"/>
      <c r="S18" s="39"/>
      <c r="T18" s="39"/>
      <c r="U18" s="39"/>
      <c r="V18" s="36">
        <v>40</v>
      </c>
      <c r="W18" s="39"/>
      <c r="X18" s="36"/>
      <c r="Y18" s="36"/>
      <c r="Z18" s="36"/>
      <c r="AA18" s="36"/>
      <c r="AB18" s="37">
        <v>5</v>
      </c>
      <c r="AC18" s="36"/>
      <c r="AD18" s="36">
        <v>0</v>
      </c>
      <c r="AE18" s="36"/>
      <c r="AF18" s="36"/>
      <c r="AG18" s="36">
        <v>0</v>
      </c>
      <c r="AH18" s="40">
        <f>AG18+AF18+AE18+AD18+AC18+AB18+AA18+Z18+Y18+X18+W18+V18++U18+S18+R18+Q18+O18+M18+K18+I18+G18+F18+E18+D18</f>
        <v>136</v>
      </c>
      <c r="AI18" s="54">
        <v>12</v>
      </c>
    </row>
    <row r="19" spans="2:35" s="35" customFormat="1" ht="15">
      <c r="B19" s="36">
        <v>13</v>
      </c>
      <c r="C19" s="47" t="s">
        <v>40</v>
      </c>
      <c r="D19" s="36">
        <v>10</v>
      </c>
      <c r="E19" s="36">
        <v>10</v>
      </c>
      <c r="F19" s="36">
        <v>10</v>
      </c>
      <c r="G19" s="36">
        <v>10</v>
      </c>
      <c r="H19" s="36">
        <v>261</v>
      </c>
      <c r="I19" s="36">
        <v>15</v>
      </c>
      <c r="J19" s="36">
        <v>0.93</v>
      </c>
      <c r="K19" s="36">
        <v>5</v>
      </c>
      <c r="L19" s="36"/>
      <c r="M19" s="36"/>
      <c r="N19" s="36"/>
      <c r="O19" s="36"/>
      <c r="P19" s="37">
        <v>3</v>
      </c>
      <c r="Q19" s="38">
        <f>P19*3</f>
        <v>9</v>
      </c>
      <c r="R19" s="37"/>
      <c r="S19" s="39"/>
      <c r="T19" s="39"/>
      <c r="U19" s="39"/>
      <c r="V19" s="36">
        <v>30</v>
      </c>
      <c r="W19" s="39"/>
      <c r="X19" s="36">
        <v>30</v>
      </c>
      <c r="Y19" s="36"/>
      <c r="Z19" s="36"/>
      <c r="AA19" s="36"/>
      <c r="AB19" s="37">
        <v>5</v>
      </c>
      <c r="AC19" s="36"/>
      <c r="AD19" s="36">
        <v>0</v>
      </c>
      <c r="AE19" s="36"/>
      <c r="AF19" s="36"/>
      <c r="AG19" s="36">
        <v>0</v>
      </c>
      <c r="AH19" s="40">
        <f>AG19+AF19+AE19+AD19+AC19+AB19+AA19+Z19+Y19+X19+W19+V19++U19+S19+R19+Q19+O19+M19+K19+I19+G19+F19+E19+D19</f>
        <v>134</v>
      </c>
      <c r="AI19" s="54">
        <v>13</v>
      </c>
    </row>
    <row r="20" spans="2:35" s="35" customFormat="1" ht="15">
      <c r="B20" s="36">
        <v>14</v>
      </c>
      <c r="C20" s="47" t="s">
        <v>35</v>
      </c>
      <c r="D20" s="36">
        <v>10</v>
      </c>
      <c r="E20" s="36">
        <v>10</v>
      </c>
      <c r="F20" s="36">
        <v>10</v>
      </c>
      <c r="G20" s="36">
        <v>10</v>
      </c>
      <c r="H20" s="36">
        <v>1138</v>
      </c>
      <c r="I20" s="36">
        <v>30</v>
      </c>
      <c r="J20" s="36">
        <v>0.22</v>
      </c>
      <c r="K20" s="36">
        <v>0</v>
      </c>
      <c r="L20" s="36"/>
      <c r="M20" s="36"/>
      <c r="N20" s="36"/>
      <c r="O20" s="36"/>
      <c r="P20" s="37">
        <v>4</v>
      </c>
      <c r="Q20" s="38">
        <f t="shared" si="2"/>
        <v>12</v>
      </c>
      <c r="R20" s="37"/>
      <c r="S20" s="39"/>
      <c r="T20" s="39"/>
      <c r="U20" s="39"/>
      <c r="V20" s="36">
        <v>40</v>
      </c>
      <c r="W20" s="39"/>
      <c r="X20" s="36"/>
      <c r="Y20" s="36"/>
      <c r="Z20" s="36"/>
      <c r="AA20" s="36"/>
      <c r="AB20" s="37">
        <v>10</v>
      </c>
      <c r="AC20" s="36"/>
      <c r="AD20" s="36">
        <v>0</v>
      </c>
      <c r="AE20" s="36"/>
      <c r="AF20" s="36"/>
      <c r="AG20" s="36">
        <v>0</v>
      </c>
      <c r="AH20" s="40">
        <f t="shared" si="1"/>
        <v>132</v>
      </c>
      <c r="AI20" s="54">
        <v>14</v>
      </c>
    </row>
    <row r="21" spans="2:35" s="35" customFormat="1" ht="15">
      <c r="B21" s="36">
        <v>15</v>
      </c>
      <c r="C21" s="47" t="s">
        <v>54</v>
      </c>
      <c r="D21" s="36">
        <v>10</v>
      </c>
      <c r="E21" s="36">
        <v>10</v>
      </c>
      <c r="F21" s="36">
        <v>10</v>
      </c>
      <c r="G21" s="36">
        <v>10</v>
      </c>
      <c r="H21" s="36">
        <v>500</v>
      </c>
      <c r="I21" s="36">
        <v>30</v>
      </c>
      <c r="J21" s="36">
        <v>0.46</v>
      </c>
      <c r="K21" s="36">
        <v>0</v>
      </c>
      <c r="L21" s="36"/>
      <c r="M21" s="36"/>
      <c r="N21" s="36"/>
      <c r="O21" s="36"/>
      <c r="P21" s="37">
        <v>3</v>
      </c>
      <c r="Q21" s="38">
        <f t="shared" si="2"/>
        <v>9</v>
      </c>
      <c r="R21" s="37"/>
      <c r="S21" s="39"/>
      <c r="T21" s="39"/>
      <c r="U21" s="39"/>
      <c r="V21" s="36">
        <v>40</v>
      </c>
      <c r="W21" s="39"/>
      <c r="X21" s="36"/>
      <c r="Y21" s="36"/>
      <c r="Z21" s="36"/>
      <c r="AA21" s="36"/>
      <c r="AB21" s="37">
        <v>10</v>
      </c>
      <c r="AC21" s="36"/>
      <c r="AD21" s="36">
        <v>0</v>
      </c>
      <c r="AE21" s="36"/>
      <c r="AF21" s="36"/>
      <c r="AG21" s="36">
        <v>0</v>
      </c>
      <c r="AH21" s="40">
        <f t="shared" si="1"/>
        <v>129</v>
      </c>
      <c r="AI21" s="54">
        <v>15</v>
      </c>
    </row>
    <row r="22" spans="2:35" s="35" customFormat="1" ht="15">
      <c r="B22" s="36">
        <v>16</v>
      </c>
      <c r="C22" s="47" t="s">
        <v>56</v>
      </c>
      <c r="D22" s="36">
        <v>10</v>
      </c>
      <c r="E22" s="36">
        <v>10</v>
      </c>
      <c r="F22" s="36">
        <v>0</v>
      </c>
      <c r="G22" s="36">
        <v>0</v>
      </c>
      <c r="H22" s="36">
        <v>172</v>
      </c>
      <c r="I22" s="36">
        <v>10</v>
      </c>
      <c r="J22" s="36">
        <v>0.56</v>
      </c>
      <c r="K22" s="36">
        <v>5</v>
      </c>
      <c r="L22" s="36"/>
      <c r="M22" s="36"/>
      <c r="N22" s="36"/>
      <c r="O22" s="36"/>
      <c r="P22" s="37">
        <v>1</v>
      </c>
      <c r="Q22" s="38">
        <f>P22*3</f>
        <v>3</v>
      </c>
      <c r="R22" s="37"/>
      <c r="S22" s="39"/>
      <c r="T22" s="39"/>
      <c r="U22" s="39"/>
      <c r="V22" s="36">
        <v>50</v>
      </c>
      <c r="W22" s="39"/>
      <c r="X22" s="36">
        <v>30</v>
      </c>
      <c r="Y22" s="36"/>
      <c r="Z22" s="36"/>
      <c r="AA22" s="36"/>
      <c r="AB22" s="37">
        <v>10</v>
      </c>
      <c r="AC22" s="36"/>
      <c r="AD22" s="36">
        <v>0</v>
      </c>
      <c r="AE22" s="36"/>
      <c r="AF22" s="36"/>
      <c r="AG22" s="36">
        <v>0</v>
      </c>
      <c r="AH22" s="40">
        <f>AG22+AF22+AE22+AD22+AC22+AB22+AA22+Z22+Y22+X22+W22+V22++U22+S22+R22+Q22+O22+M22+K22+I22+G22+F22+E22+D22</f>
        <v>128</v>
      </c>
      <c r="AI22" s="54">
        <v>16</v>
      </c>
    </row>
    <row r="23" spans="2:35" s="35" customFormat="1" ht="15">
      <c r="B23" s="36">
        <v>17</v>
      </c>
      <c r="C23" s="47" t="s">
        <v>70</v>
      </c>
      <c r="D23" s="36">
        <v>10</v>
      </c>
      <c r="E23" s="36">
        <v>10</v>
      </c>
      <c r="F23" s="36">
        <v>10</v>
      </c>
      <c r="G23" s="36">
        <v>10</v>
      </c>
      <c r="H23" s="36">
        <v>218</v>
      </c>
      <c r="I23" s="36">
        <v>15</v>
      </c>
      <c r="J23" s="36">
        <v>0.48</v>
      </c>
      <c r="K23" s="36">
        <v>0</v>
      </c>
      <c r="L23" s="36"/>
      <c r="M23" s="36"/>
      <c r="N23" s="36"/>
      <c r="O23" s="36"/>
      <c r="P23" s="37">
        <v>4</v>
      </c>
      <c r="Q23" s="38">
        <f>P23*3</f>
        <v>12</v>
      </c>
      <c r="R23" s="37"/>
      <c r="S23" s="39"/>
      <c r="T23" s="39"/>
      <c r="U23" s="39"/>
      <c r="V23" s="36">
        <v>50</v>
      </c>
      <c r="W23" s="39"/>
      <c r="X23" s="36"/>
      <c r="Y23" s="36"/>
      <c r="Z23" s="36"/>
      <c r="AA23" s="36"/>
      <c r="AB23" s="37">
        <v>10</v>
      </c>
      <c r="AC23" s="36"/>
      <c r="AD23" s="36">
        <v>0</v>
      </c>
      <c r="AE23" s="36"/>
      <c r="AF23" s="36"/>
      <c r="AG23" s="36">
        <v>0</v>
      </c>
      <c r="AH23" s="40">
        <f>AG23+AF23+AE23+AD23+AC23+AB23+AA23+Z23+Y23+X23+W23+V23++U23+S23+R23+Q23+O23+M23+K23+I23+G23+F23+E23+D23</f>
        <v>127</v>
      </c>
      <c r="AI23" s="54">
        <v>17</v>
      </c>
    </row>
    <row r="24" spans="2:35" s="35" customFormat="1" ht="15">
      <c r="B24" s="36">
        <v>18</v>
      </c>
      <c r="C24" s="47" t="s">
        <v>53</v>
      </c>
      <c r="D24" s="36">
        <v>10</v>
      </c>
      <c r="E24" s="36">
        <v>10</v>
      </c>
      <c r="F24" s="36">
        <v>10</v>
      </c>
      <c r="G24" s="36">
        <v>10</v>
      </c>
      <c r="H24" s="36">
        <v>391</v>
      </c>
      <c r="I24" s="36">
        <v>20</v>
      </c>
      <c r="J24" s="36">
        <v>0.32</v>
      </c>
      <c r="K24" s="36">
        <v>0</v>
      </c>
      <c r="L24" s="36"/>
      <c r="M24" s="36"/>
      <c r="N24" s="36"/>
      <c r="O24" s="36"/>
      <c r="P24" s="37">
        <v>5</v>
      </c>
      <c r="Q24" s="38">
        <f t="shared" si="2"/>
        <v>15</v>
      </c>
      <c r="R24" s="37"/>
      <c r="S24" s="39"/>
      <c r="T24" s="39"/>
      <c r="U24" s="39"/>
      <c r="V24" s="36">
        <v>40</v>
      </c>
      <c r="W24" s="39"/>
      <c r="X24" s="36"/>
      <c r="Y24" s="36"/>
      <c r="Z24" s="36"/>
      <c r="AA24" s="36"/>
      <c r="AB24" s="37">
        <v>10</v>
      </c>
      <c r="AC24" s="36"/>
      <c r="AD24" s="36">
        <v>0</v>
      </c>
      <c r="AE24" s="36"/>
      <c r="AF24" s="36"/>
      <c r="AG24" s="36">
        <v>0</v>
      </c>
      <c r="AH24" s="40">
        <f t="shared" si="1"/>
        <v>125</v>
      </c>
      <c r="AI24" s="54">
        <v>18</v>
      </c>
    </row>
    <row r="25" spans="2:35" s="35" customFormat="1" ht="15">
      <c r="B25" s="36">
        <v>19</v>
      </c>
      <c r="C25" s="47" t="s">
        <v>55</v>
      </c>
      <c r="D25" s="36">
        <v>10</v>
      </c>
      <c r="E25" s="36">
        <v>10</v>
      </c>
      <c r="F25" s="36">
        <v>10</v>
      </c>
      <c r="G25" s="36">
        <v>10</v>
      </c>
      <c r="H25" s="36">
        <v>167</v>
      </c>
      <c r="I25" s="36">
        <v>10</v>
      </c>
      <c r="J25" s="36">
        <v>1.12</v>
      </c>
      <c r="K25" s="36">
        <v>10</v>
      </c>
      <c r="L25" s="36"/>
      <c r="M25" s="36"/>
      <c r="N25" s="36"/>
      <c r="O25" s="36"/>
      <c r="P25" s="37">
        <v>4</v>
      </c>
      <c r="Q25" s="38">
        <f>P25*3</f>
        <v>12</v>
      </c>
      <c r="R25" s="37"/>
      <c r="S25" s="39"/>
      <c r="T25" s="39"/>
      <c r="U25" s="39"/>
      <c r="V25" s="36">
        <v>40</v>
      </c>
      <c r="W25" s="39"/>
      <c r="X25" s="36"/>
      <c r="Y25" s="36"/>
      <c r="Z25" s="36"/>
      <c r="AA25" s="36"/>
      <c r="AB25" s="37">
        <v>10</v>
      </c>
      <c r="AC25" s="36"/>
      <c r="AD25" s="36">
        <v>0</v>
      </c>
      <c r="AE25" s="36"/>
      <c r="AF25" s="36"/>
      <c r="AG25" s="36">
        <v>0</v>
      </c>
      <c r="AH25" s="40">
        <f>AG25+AF25+AE25+AD25+AC25+AB25+AA25+Z25+Y25+X25+W25+V25++U25+S25+R25+Q25+O25+M25+K25+I25+G25+F25+E25+D25</f>
        <v>122</v>
      </c>
      <c r="AI25" s="54">
        <v>19</v>
      </c>
    </row>
    <row r="26" spans="2:35" s="35" customFormat="1" ht="15">
      <c r="B26" s="36">
        <v>20</v>
      </c>
      <c r="C26" s="47" t="s">
        <v>48</v>
      </c>
      <c r="D26" s="36">
        <v>10</v>
      </c>
      <c r="E26" s="36">
        <v>10</v>
      </c>
      <c r="F26" s="36">
        <v>10</v>
      </c>
      <c r="G26" s="36">
        <v>10</v>
      </c>
      <c r="H26" s="36">
        <v>506</v>
      </c>
      <c r="I26" s="36">
        <v>30</v>
      </c>
      <c r="J26" s="36">
        <v>0.62</v>
      </c>
      <c r="K26" s="36">
        <v>5</v>
      </c>
      <c r="L26" s="36"/>
      <c r="M26" s="36"/>
      <c r="N26" s="36"/>
      <c r="O26" s="36"/>
      <c r="P26" s="37">
        <v>2</v>
      </c>
      <c r="Q26" s="38">
        <f t="shared" si="2"/>
        <v>6</v>
      </c>
      <c r="R26" s="37"/>
      <c r="S26" s="39"/>
      <c r="T26" s="39"/>
      <c r="U26" s="39"/>
      <c r="V26" s="36">
        <v>30</v>
      </c>
      <c r="W26" s="39"/>
      <c r="X26" s="36"/>
      <c r="Y26" s="36"/>
      <c r="Z26" s="36"/>
      <c r="AA26" s="36"/>
      <c r="AB26" s="37">
        <v>10</v>
      </c>
      <c r="AC26" s="36"/>
      <c r="AD26" s="36">
        <v>0</v>
      </c>
      <c r="AE26" s="36"/>
      <c r="AF26" s="36"/>
      <c r="AG26" s="36">
        <v>0</v>
      </c>
      <c r="AH26" s="40">
        <f t="shared" si="1"/>
        <v>121</v>
      </c>
      <c r="AI26" s="54">
        <v>20</v>
      </c>
    </row>
    <row r="27" spans="2:35" s="35" customFormat="1" ht="15">
      <c r="B27" s="36">
        <v>21</v>
      </c>
      <c r="C27" s="47" t="s">
        <v>81</v>
      </c>
      <c r="D27" s="36">
        <v>10</v>
      </c>
      <c r="E27" s="36">
        <v>10</v>
      </c>
      <c r="F27" s="36">
        <v>10</v>
      </c>
      <c r="G27" s="36">
        <v>10</v>
      </c>
      <c r="H27" s="36">
        <v>157</v>
      </c>
      <c r="I27" s="36">
        <v>10</v>
      </c>
      <c r="J27" s="36">
        <v>1.38</v>
      </c>
      <c r="K27" s="36">
        <v>10</v>
      </c>
      <c r="L27" s="36"/>
      <c r="M27" s="36"/>
      <c r="N27" s="36"/>
      <c r="O27" s="36"/>
      <c r="P27" s="37">
        <v>4</v>
      </c>
      <c r="Q27" s="38">
        <f>P27*3</f>
        <v>12</v>
      </c>
      <c r="R27" s="37"/>
      <c r="S27" s="39"/>
      <c r="T27" s="39"/>
      <c r="U27" s="39"/>
      <c r="V27" s="36">
        <v>0</v>
      </c>
      <c r="W27" s="39"/>
      <c r="X27" s="36">
        <v>30</v>
      </c>
      <c r="Y27" s="36"/>
      <c r="Z27" s="36"/>
      <c r="AA27" s="36"/>
      <c r="AB27" s="37">
        <v>10</v>
      </c>
      <c r="AC27" s="36"/>
      <c r="AD27" s="36">
        <v>0</v>
      </c>
      <c r="AE27" s="36"/>
      <c r="AF27" s="36"/>
      <c r="AG27" s="36">
        <v>0</v>
      </c>
      <c r="AH27" s="40">
        <f>AG27+AF27+AE27+AD27+AC27+AB27+AA27+Z27+Y27+X27+W27+V27++U27+S27+R27+Q27+O27+M27+K27+I27+G27+F27+E27+D27</f>
        <v>112</v>
      </c>
      <c r="AI27" s="54">
        <v>21</v>
      </c>
    </row>
    <row r="28" spans="2:35" s="35" customFormat="1" ht="15">
      <c r="B28" s="36">
        <v>22</v>
      </c>
      <c r="C28" s="47" t="s">
        <v>73</v>
      </c>
      <c r="D28" s="36">
        <v>10</v>
      </c>
      <c r="E28" s="36">
        <v>10</v>
      </c>
      <c r="F28" s="36">
        <v>10</v>
      </c>
      <c r="G28" s="36">
        <v>10</v>
      </c>
      <c r="H28" s="36">
        <v>407</v>
      </c>
      <c r="I28" s="36">
        <v>25</v>
      </c>
      <c r="J28" s="36">
        <v>0.34</v>
      </c>
      <c r="K28" s="36">
        <v>0</v>
      </c>
      <c r="L28" s="36"/>
      <c r="M28" s="36"/>
      <c r="N28" s="36"/>
      <c r="O28" s="36"/>
      <c r="P28" s="37">
        <v>2</v>
      </c>
      <c r="Q28" s="38">
        <f>P28*3</f>
        <v>6</v>
      </c>
      <c r="R28" s="37"/>
      <c r="S28" s="39"/>
      <c r="T28" s="39"/>
      <c r="U28" s="39"/>
      <c r="V28" s="36">
        <v>30</v>
      </c>
      <c r="W28" s="39"/>
      <c r="X28" s="36"/>
      <c r="Y28" s="36"/>
      <c r="Z28" s="36"/>
      <c r="AA28" s="36"/>
      <c r="AB28" s="37">
        <v>10</v>
      </c>
      <c r="AC28" s="36"/>
      <c r="AD28" s="36">
        <v>0</v>
      </c>
      <c r="AE28" s="36"/>
      <c r="AF28" s="36"/>
      <c r="AG28" s="36">
        <v>0</v>
      </c>
      <c r="AH28" s="40">
        <f>AG28+AF28+AE28+AD28+AC28+AB28+AA28+Z28+Y28+X28+W28+V28++U28+S28+R28+Q28+O28+M28+K28+I28+G28+F28+E28+D28</f>
        <v>111</v>
      </c>
      <c r="AI28" s="54">
        <v>22</v>
      </c>
    </row>
    <row r="29" spans="2:35" s="35" customFormat="1" ht="15">
      <c r="B29" s="36">
        <v>23</v>
      </c>
      <c r="C29" s="47" t="s">
        <v>44</v>
      </c>
      <c r="D29" s="36">
        <v>10</v>
      </c>
      <c r="E29" s="36">
        <v>10</v>
      </c>
      <c r="F29" s="36">
        <v>10</v>
      </c>
      <c r="G29" s="36">
        <v>10</v>
      </c>
      <c r="H29" s="36">
        <v>60</v>
      </c>
      <c r="I29" s="36">
        <v>5</v>
      </c>
      <c r="J29" s="36">
        <v>0.59</v>
      </c>
      <c r="K29" s="36">
        <v>5</v>
      </c>
      <c r="L29" s="36"/>
      <c r="M29" s="36"/>
      <c r="N29" s="36"/>
      <c r="O29" s="36"/>
      <c r="P29" s="37">
        <v>7</v>
      </c>
      <c r="Q29" s="38">
        <f>P29*3</f>
        <v>21</v>
      </c>
      <c r="R29" s="37"/>
      <c r="S29" s="39"/>
      <c r="T29" s="39"/>
      <c r="U29" s="39"/>
      <c r="V29" s="36">
        <v>0</v>
      </c>
      <c r="W29" s="39"/>
      <c r="X29" s="36">
        <v>30</v>
      </c>
      <c r="Y29" s="36"/>
      <c r="Z29" s="36"/>
      <c r="AA29" s="36"/>
      <c r="AB29" s="37">
        <v>5</v>
      </c>
      <c r="AC29" s="36"/>
      <c r="AD29" s="36">
        <v>0</v>
      </c>
      <c r="AE29" s="36"/>
      <c r="AF29" s="36"/>
      <c r="AG29" s="36">
        <v>0</v>
      </c>
      <c r="AH29" s="40">
        <f>AG29+AF29+AE29+AD29+AC29+AB29+AA29+Z29+Y29+X29+W29+V29++U29+S29+R29+Q29+O29+M29+K29+I29+G29+F29+E29+D29</f>
        <v>106</v>
      </c>
      <c r="AI29" s="54">
        <v>23</v>
      </c>
    </row>
    <row r="30" spans="2:35" s="35" customFormat="1" ht="15">
      <c r="B30" s="36">
        <v>24</v>
      </c>
      <c r="C30" s="47" t="s">
        <v>76</v>
      </c>
      <c r="D30" s="36">
        <v>10</v>
      </c>
      <c r="E30" s="36">
        <v>0</v>
      </c>
      <c r="F30" s="36">
        <v>10</v>
      </c>
      <c r="G30" s="36">
        <v>10</v>
      </c>
      <c r="H30" s="36">
        <v>507</v>
      </c>
      <c r="I30" s="36">
        <v>30</v>
      </c>
      <c r="J30" s="36">
        <v>1.06</v>
      </c>
      <c r="K30" s="36">
        <v>10</v>
      </c>
      <c r="L30" s="36"/>
      <c r="M30" s="36"/>
      <c r="N30" s="36"/>
      <c r="O30" s="36"/>
      <c r="P30" s="37">
        <v>0</v>
      </c>
      <c r="Q30" s="38">
        <f t="shared" si="2"/>
        <v>0</v>
      </c>
      <c r="R30" s="37"/>
      <c r="S30" s="39"/>
      <c r="T30" s="39"/>
      <c r="U30" s="39"/>
      <c r="V30" s="36">
        <v>30</v>
      </c>
      <c r="W30" s="39"/>
      <c r="X30" s="36"/>
      <c r="Y30" s="36"/>
      <c r="Z30" s="36"/>
      <c r="AA30" s="36"/>
      <c r="AB30" s="37">
        <v>5</v>
      </c>
      <c r="AC30" s="36"/>
      <c r="AD30" s="36">
        <v>0</v>
      </c>
      <c r="AE30" s="36"/>
      <c r="AF30" s="36"/>
      <c r="AG30" s="36">
        <v>0</v>
      </c>
      <c r="AH30" s="40">
        <f t="shared" si="1"/>
        <v>105</v>
      </c>
      <c r="AI30" s="54">
        <v>24</v>
      </c>
    </row>
    <row r="31" spans="2:35" s="35" customFormat="1" ht="15">
      <c r="B31" s="36">
        <v>25</v>
      </c>
      <c r="C31" s="47" t="s">
        <v>75</v>
      </c>
      <c r="D31" s="36">
        <v>10</v>
      </c>
      <c r="E31" s="36">
        <v>10</v>
      </c>
      <c r="F31" s="36">
        <v>10</v>
      </c>
      <c r="G31" s="36">
        <v>10</v>
      </c>
      <c r="H31" s="36">
        <v>122</v>
      </c>
      <c r="I31" s="36">
        <v>10</v>
      </c>
      <c r="J31" s="36">
        <v>0.03</v>
      </c>
      <c r="K31" s="36">
        <v>0</v>
      </c>
      <c r="L31" s="36"/>
      <c r="M31" s="36"/>
      <c r="N31" s="36"/>
      <c r="O31" s="36"/>
      <c r="P31" s="37">
        <v>1</v>
      </c>
      <c r="Q31" s="38">
        <f t="shared" si="2"/>
        <v>3</v>
      </c>
      <c r="R31" s="37"/>
      <c r="S31" s="39"/>
      <c r="T31" s="39"/>
      <c r="U31" s="39"/>
      <c r="V31" s="36">
        <v>40</v>
      </c>
      <c r="W31" s="39"/>
      <c r="X31" s="36"/>
      <c r="Y31" s="36"/>
      <c r="Z31" s="36"/>
      <c r="AA31" s="36"/>
      <c r="AB31" s="37">
        <v>10</v>
      </c>
      <c r="AC31" s="36"/>
      <c r="AD31" s="36">
        <v>0</v>
      </c>
      <c r="AE31" s="36"/>
      <c r="AF31" s="36"/>
      <c r="AG31" s="36">
        <v>0</v>
      </c>
      <c r="AH31" s="40">
        <f t="shared" si="1"/>
        <v>103</v>
      </c>
      <c r="AI31" s="54">
        <v>25</v>
      </c>
    </row>
    <row r="32" spans="2:35" s="35" customFormat="1" ht="14.25" customHeight="1">
      <c r="B32" s="36">
        <v>26</v>
      </c>
      <c r="C32" s="47" t="s">
        <v>50</v>
      </c>
      <c r="D32" s="36">
        <v>10</v>
      </c>
      <c r="E32" s="36">
        <v>10</v>
      </c>
      <c r="F32" s="36">
        <v>10</v>
      </c>
      <c r="G32" s="36">
        <v>10</v>
      </c>
      <c r="H32" s="36">
        <v>130</v>
      </c>
      <c r="I32" s="36">
        <v>10</v>
      </c>
      <c r="J32" s="36">
        <v>0.4</v>
      </c>
      <c r="K32" s="36">
        <v>0</v>
      </c>
      <c r="L32" s="36"/>
      <c r="M32" s="36"/>
      <c r="N32" s="36"/>
      <c r="O32" s="36"/>
      <c r="P32" s="37">
        <v>1</v>
      </c>
      <c r="Q32" s="38">
        <f t="shared" si="2"/>
        <v>3</v>
      </c>
      <c r="R32" s="37"/>
      <c r="S32" s="39"/>
      <c r="T32" s="39"/>
      <c r="U32" s="39"/>
      <c r="V32" s="36">
        <v>40</v>
      </c>
      <c r="W32" s="39"/>
      <c r="X32" s="36"/>
      <c r="Y32" s="36"/>
      <c r="Z32" s="36"/>
      <c r="AA32" s="36"/>
      <c r="AB32" s="37">
        <v>10</v>
      </c>
      <c r="AC32" s="36"/>
      <c r="AD32" s="36">
        <v>0</v>
      </c>
      <c r="AE32" s="36"/>
      <c r="AF32" s="36"/>
      <c r="AG32" s="36">
        <v>0</v>
      </c>
      <c r="AH32" s="40">
        <f t="shared" si="1"/>
        <v>103</v>
      </c>
      <c r="AI32" s="54">
        <v>26</v>
      </c>
    </row>
    <row r="33" spans="2:35" s="35" customFormat="1" ht="15">
      <c r="B33" s="36">
        <v>27</v>
      </c>
      <c r="C33" s="47" t="s">
        <v>47</v>
      </c>
      <c r="D33" s="36">
        <v>10</v>
      </c>
      <c r="E33" s="36">
        <v>10</v>
      </c>
      <c r="F33" s="36">
        <v>10</v>
      </c>
      <c r="G33" s="36">
        <v>10</v>
      </c>
      <c r="H33" s="36">
        <v>133</v>
      </c>
      <c r="I33" s="36">
        <v>10</v>
      </c>
      <c r="J33" s="36">
        <v>0.04</v>
      </c>
      <c r="K33" s="36">
        <v>0</v>
      </c>
      <c r="L33" s="36"/>
      <c r="M33" s="36"/>
      <c r="N33" s="36"/>
      <c r="O33" s="36"/>
      <c r="P33" s="37">
        <v>4</v>
      </c>
      <c r="Q33" s="38">
        <f t="shared" si="2"/>
        <v>12</v>
      </c>
      <c r="R33" s="37"/>
      <c r="S33" s="39"/>
      <c r="T33" s="39"/>
      <c r="U33" s="39"/>
      <c r="V33" s="36">
        <v>30</v>
      </c>
      <c r="W33" s="39"/>
      <c r="X33" s="36"/>
      <c r="Y33" s="36"/>
      <c r="Z33" s="36"/>
      <c r="AA33" s="36"/>
      <c r="AB33" s="37">
        <v>5</v>
      </c>
      <c r="AC33" s="36"/>
      <c r="AD33" s="36">
        <v>0</v>
      </c>
      <c r="AE33" s="36"/>
      <c r="AF33" s="36"/>
      <c r="AG33" s="36">
        <v>0</v>
      </c>
      <c r="AH33" s="40">
        <f t="shared" si="1"/>
        <v>97</v>
      </c>
      <c r="AI33" s="54">
        <v>27</v>
      </c>
    </row>
    <row r="34" spans="2:35" s="35" customFormat="1" ht="16.5">
      <c r="B34" s="36">
        <v>28</v>
      </c>
      <c r="C34" s="48" t="s">
        <v>34</v>
      </c>
      <c r="D34" s="40">
        <v>10</v>
      </c>
      <c r="E34" s="40">
        <v>10</v>
      </c>
      <c r="F34" s="40">
        <v>10</v>
      </c>
      <c r="G34" s="40">
        <v>10</v>
      </c>
      <c r="H34" s="40">
        <v>506</v>
      </c>
      <c r="I34" s="40">
        <v>30</v>
      </c>
      <c r="J34" s="40">
        <v>0.29</v>
      </c>
      <c r="K34" s="40">
        <v>0</v>
      </c>
      <c r="L34" s="41"/>
      <c r="M34" s="40"/>
      <c r="N34" s="41"/>
      <c r="O34" s="40"/>
      <c r="P34" s="38">
        <v>0</v>
      </c>
      <c r="Q34" s="38">
        <f t="shared" si="2"/>
        <v>0</v>
      </c>
      <c r="R34" s="38"/>
      <c r="S34" s="42"/>
      <c r="T34" s="42"/>
      <c r="U34" s="42"/>
      <c r="V34" s="49">
        <v>0</v>
      </c>
      <c r="W34" s="50"/>
      <c r="X34" s="49"/>
      <c r="Y34" s="49"/>
      <c r="Z34" s="40"/>
      <c r="AA34" s="49"/>
      <c r="AB34" s="49">
        <v>10</v>
      </c>
      <c r="AC34" s="49"/>
      <c r="AD34" s="36">
        <v>0</v>
      </c>
      <c r="AE34" s="49"/>
      <c r="AF34" s="49"/>
      <c r="AG34" s="36">
        <v>0</v>
      </c>
      <c r="AH34" s="40">
        <f t="shared" si="1"/>
        <v>80</v>
      </c>
      <c r="AI34" s="55">
        <v>28</v>
      </c>
    </row>
    <row r="35" spans="2:35" s="35" customFormat="1" ht="15">
      <c r="B35" s="36">
        <v>29</v>
      </c>
      <c r="C35" s="47" t="s">
        <v>93</v>
      </c>
      <c r="D35" s="36">
        <v>10</v>
      </c>
      <c r="E35" s="36">
        <v>0</v>
      </c>
      <c r="F35" s="36">
        <v>10</v>
      </c>
      <c r="G35" s="36">
        <v>0</v>
      </c>
      <c r="H35" s="36">
        <v>332</v>
      </c>
      <c r="I35" s="36">
        <v>20</v>
      </c>
      <c r="J35" s="36">
        <v>0.23</v>
      </c>
      <c r="K35" s="36">
        <v>0</v>
      </c>
      <c r="L35" s="36"/>
      <c r="M35" s="36"/>
      <c r="N35" s="36"/>
      <c r="O35" s="36"/>
      <c r="P35" s="37">
        <v>1</v>
      </c>
      <c r="Q35" s="38">
        <f t="shared" si="2"/>
        <v>3</v>
      </c>
      <c r="R35" s="37"/>
      <c r="S35" s="39"/>
      <c r="T35" s="39"/>
      <c r="U35" s="39"/>
      <c r="V35" s="36">
        <v>30</v>
      </c>
      <c r="W35" s="39"/>
      <c r="X35" s="36"/>
      <c r="Y35" s="36"/>
      <c r="Z35" s="36"/>
      <c r="AA35" s="36"/>
      <c r="AB35" s="37">
        <v>0</v>
      </c>
      <c r="AC35" s="36"/>
      <c r="AD35" s="36">
        <v>0</v>
      </c>
      <c r="AE35" s="36"/>
      <c r="AF35" s="36"/>
      <c r="AG35" s="36">
        <v>0</v>
      </c>
      <c r="AH35" s="40">
        <f t="shared" si="1"/>
        <v>73</v>
      </c>
      <c r="AI35" s="54">
        <v>29</v>
      </c>
    </row>
    <row r="36" spans="2:35" s="35" customFormat="1" ht="15">
      <c r="B36" s="36">
        <v>30</v>
      </c>
      <c r="C36" s="47" t="s">
        <v>92</v>
      </c>
      <c r="D36" s="36">
        <v>10</v>
      </c>
      <c r="E36" s="36">
        <v>0</v>
      </c>
      <c r="F36" s="36">
        <v>0</v>
      </c>
      <c r="G36" s="36">
        <v>0</v>
      </c>
      <c r="H36" s="36">
        <v>122</v>
      </c>
      <c r="I36" s="36">
        <v>10</v>
      </c>
      <c r="J36" s="36">
        <v>0.89</v>
      </c>
      <c r="K36" s="36">
        <v>5</v>
      </c>
      <c r="L36" s="36"/>
      <c r="M36" s="36"/>
      <c r="N36" s="36"/>
      <c r="O36" s="36"/>
      <c r="P36" s="37">
        <v>0</v>
      </c>
      <c r="Q36" s="38">
        <f t="shared" si="2"/>
        <v>0</v>
      </c>
      <c r="R36" s="37"/>
      <c r="S36" s="39"/>
      <c r="T36" s="39"/>
      <c r="U36" s="39"/>
      <c r="V36" s="36">
        <v>40</v>
      </c>
      <c r="W36" s="39"/>
      <c r="X36" s="36"/>
      <c r="Y36" s="36"/>
      <c r="Z36" s="36"/>
      <c r="AA36" s="36"/>
      <c r="AB36" s="37">
        <v>5</v>
      </c>
      <c r="AC36" s="36"/>
      <c r="AD36" s="36">
        <v>0</v>
      </c>
      <c r="AE36" s="36"/>
      <c r="AF36" s="36"/>
      <c r="AG36" s="36">
        <v>0</v>
      </c>
      <c r="AH36" s="40">
        <f t="shared" si="1"/>
        <v>70</v>
      </c>
      <c r="AI36" s="54">
        <v>30</v>
      </c>
    </row>
    <row r="37" spans="2:35" s="35" customFormat="1" ht="15">
      <c r="B37" s="36">
        <v>31</v>
      </c>
      <c r="C37" s="47" t="s">
        <v>60</v>
      </c>
      <c r="D37" s="36">
        <v>0</v>
      </c>
      <c r="E37" s="36">
        <v>0</v>
      </c>
      <c r="F37" s="36">
        <v>10</v>
      </c>
      <c r="G37" s="36">
        <v>10</v>
      </c>
      <c r="H37" s="36">
        <v>0</v>
      </c>
      <c r="I37" s="36">
        <v>0</v>
      </c>
      <c r="J37" s="36">
        <v>0.48</v>
      </c>
      <c r="K37" s="36">
        <v>0</v>
      </c>
      <c r="L37" s="36"/>
      <c r="M37" s="36"/>
      <c r="N37" s="36"/>
      <c r="O37" s="36"/>
      <c r="P37" s="37">
        <v>1</v>
      </c>
      <c r="Q37" s="38">
        <f t="shared" si="2"/>
        <v>3</v>
      </c>
      <c r="R37" s="37"/>
      <c r="S37" s="39"/>
      <c r="T37" s="39"/>
      <c r="U37" s="39"/>
      <c r="V37" s="36">
        <v>30</v>
      </c>
      <c r="W37" s="39"/>
      <c r="X37" s="36"/>
      <c r="Y37" s="36"/>
      <c r="Z37" s="36"/>
      <c r="AA37" s="36"/>
      <c r="AB37" s="37">
        <v>10</v>
      </c>
      <c r="AC37" s="36"/>
      <c r="AD37" s="36">
        <v>0</v>
      </c>
      <c r="AE37" s="36"/>
      <c r="AF37" s="36"/>
      <c r="AG37" s="36">
        <v>0</v>
      </c>
      <c r="AH37" s="40">
        <f t="shared" si="1"/>
        <v>63</v>
      </c>
      <c r="AI37" s="54">
        <v>31</v>
      </c>
    </row>
    <row r="38" spans="2:35" s="35" customFormat="1" ht="15">
      <c r="B38" s="36">
        <v>32</v>
      </c>
      <c r="C38" s="47" t="s">
        <v>82</v>
      </c>
      <c r="D38" s="36">
        <v>10</v>
      </c>
      <c r="E38" s="36">
        <v>0</v>
      </c>
      <c r="F38" s="36">
        <v>0</v>
      </c>
      <c r="G38" s="36">
        <v>0</v>
      </c>
      <c r="H38" s="36">
        <v>153</v>
      </c>
      <c r="I38" s="36">
        <v>10</v>
      </c>
      <c r="J38" s="36">
        <v>0.87</v>
      </c>
      <c r="K38" s="36">
        <v>5</v>
      </c>
      <c r="L38" s="36"/>
      <c r="M38" s="36"/>
      <c r="N38" s="36"/>
      <c r="O38" s="36"/>
      <c r="P38" s="37">
        <v>1</v>
      </c>
      <c r="Q38" s="38">
        <f t="shared" si="2"/>
        <v>3</v>
      </c>
      <c r="R38" s="37"/>
      <c r="S38" s="39"/>
      <c r="T38" s="39"/>
      <c r="U38" s="39"/>
      <c r="V38" s="36">
        <v>30</v>
      </c>
      <c r="W38" s="39"/>
      <c r="X38" s="36"/>
      <c r="Y38" s="36"/>
      <c r="Z38" s="36"/>
      <c r="AA38" s="36"/>
      <c r="AB38" s="37">
        <v>5</v>
      </c>
      <c r="AC38" s="36"/>
      <c r="AD38" s="36">
        <v>0</v>
      </c>
      <c r="AE38" s="36"/>
      <c r="AF38" s="36"/>
      <c r="AG38" s="36">
        <v>0</v>
      </c>
      <c r="AH38" s="40">
        <f t="shared" si="1"/>
        <v>63</v>
      </c>
      <c r="AI38" s="54">
        <v>31</v>
      </c>
    </row>
    <row r="39" spans="2:35" s="35" customFormat="1" ht="15">
      <c r="B39" s="36">
        <v>33</v>
      </c>
      <c r="C39" s="47" t="s">
        <v>38</v>
      </c>
      <c r="D39" s="36">
        <v>10</v>
      </c>
      <c r="E39" s="36">
        <v>0</v>
      </c>
      <c r="F39" s="36">
        <v>0</v>
      </c>
      <c r="G39" s="36">
        <v>0</v>
      </c>
      <c r="H39" s="36">
        <v>67</v>
      </c>
      <c r="I39" s="36">
        <v>5</v>
      </c>
      <c r="J39" s="36">
        <v>0.02</v>
      </c>
      <c r="K39" s="36">
        <v>0</v>
      </c>
      <c r="L39" s="36"/>
      <c r="M39" s="36"/>
      <c r="N39" s="36"/>
      <c r="O39" s="36"/>
      <c r="P39" s="37">
        <v>0</v>
      </c>
      <c r="Q39" s="38">
        <f aca="true" t="shared" si="3" ref="Q39:Q67">P39*3</f>
        <v>0</v>
      </c>
      <c r="R39" s="37"/>
      <c r="S39" s="39"/>
      <c r="T39" s="39"/>
      <c r="U39" s="39"/>
      <c r="V39" s="36">
        <v>30</v>
      </c>
      <c r="W39" s="39"/>
      <c r="X39" s="36"/>
      <c r="Y39" s="36"/>
      <c r="Z39" s="36"/>
      <c r="AA39" s="36"/>
      <c r="AB39" s="37">
        <v>5</v>
      </c>
      <c r="AC39" s="36"/>
      <c r="AD39" s="36">
        <v>0</v>
      </c>
      <c r="AE39" s="36"/>
      <c r="AF39" s="36"/>
      <c r="AG39" s="36">
        <v>0</v>
      </c>
      <c r="AH39" s="40">
        <f aca="true" t="shared" si="4" ref="AH39:AH67">AG39+AF39+AE39+AD39+AC39+AB39+AA39+Z39+Y39+X39+W39+V39++U39+S39+R39+Q39+O39+M39+K39+I39+G39+F39+E39+D39</f>
        <v>50</v>
      </c>
      <c r="AI39" s="54">
        <v>32</v>
      </c>
    </row>
    <row r="40" spans="2:35" s="35" customFormat="1" ht="15">
      <c r="B40" s="36">
        <v>34</v>
      </c>
      <c r="C40" s="47" t="s">
        <v>45</v>
      </c>
      <c r="D40" s="36">
        <v>10</v>
      </c>
      <c r="E40" s="36">
        <v>0</v>
      </c>
      <c r="F40" s="36">
        <v>0</v>
      </c>
      <c r="G40" s="36">
        <v>0</v>
      </c>
      <c r="H40" s="36">
        <v>371</v>
      </c>
      <c r="I40" s="36">
        <v>20</v>
      </c>
      <c r="J40" s="36">
        <v>0.04</v>
      </c>
      <c r="K40" s="36">
        <v>0</v>
      </c>
      <c r="L40" s="36"/>
      <c r="M40" s="36"/>
      <c r="N40" s="36"/>
      <c r="O40" s="36"/>
      <c r="P40" s="37">
        <v>0</v>
      </c>
      <c r="Q40" s="38">
        <f>P40*3</f>
        <v>0</v>
      </c>
      <c r="R40" s="37"/>
      <c r="S40" s="39"/>
      <c r="T40" s="39"/>
      <c r="U40" s="39"/>
      <c r="V40" s="36">
        <v>0</v>
      </c>
      <c r="W40" s="39"/>
      <c r="X40" s="36"/>
      <c r="Y40" s="36"/>
      <c r="Z40" s="36"/>
      <c r="AA40" s="36"/>
      <c r="AB40" s="37">
        <v>10</v>
      </c>
      <c r="AC40" s="36"/>
      <c r="AD40" s="36">
        <v>0</v>
      </c>
      <c r="AE40" s="36"/>
      <c r="AF40" s="36"/>
      <c r="AG40" s="36">
        <v>0</v>
      </c>
      <c r="AH40" s="40">
        <f t="shared" si="4"/>
        <v>40</v>
      </c>
      <c r="AI40" s="54">
        <v>33</v>
      </c>
    </row>
    <row r="41" spans="2:35" s="35" customFormat="1" ht="15">
      <c r="B41" s="36">
        <v>35</v>
      </c>
      <c r="C41" s="47" t="s">
        <v>49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0.35</v>
      </c>
      <c r="K41" s="36">
        <v>0</v>
      </c>
      <c r="L41" s="36"/>
      <c r="M41" s="36"/>
      <c r="N41" s="36"/>
      <c r="O41" s="36"/>
      <c r="P41" s="37">
        <v>0</v>
      </c>
      <c r="Q41" s="38">
        <f t="shared" si="3"/>
        <v>0</v>
      </c>
      <c r="R41" s="37"/>
      <c r="S41" s="39"/>
      <c r="T41" s="39"/>
      <c r="U41" s="39"/>
      <c r="V41" s="36">
        <v>30</v>
      </c>
      <c r="W41" s="39"/>
      <c r="X41" s="36"/>
      <c r="Y41" s="36"/>
      <c r="Z41" s="36"/>
      <c r="AA41" s="36"/>
      <c r="AB41" s="37">
        <v>5</v>
      </c>
      <c r="AC41" s="36"/>
      <c r="AD41" s="36">
        <v>0</v>
      </c>
      <c r="AE41" s="36"/>
      <c r="AF41" s="36"/>
      <c r="AG41" s="36">
        <v>0</v>
      </c>
      <c r="AH41" s="40">
        <f t="shared" si="4"/>
        <v>35</v>
      </c>
      <c r="AI41" s="54">
        <v>34</v>
      </c>
    </row>
    <row r="42" spans="2:35" s="35" customFormat="1" ht="15">
      <c r="B42" s="36">
        <v>36</v>
      </c>
      <c r="C42" s="47" t="s">
        <v>57</v>
      </c>
      <c r="D42" s="36">
        <v>10</v>
      </c>
      <c r="E42" s="36">
        <v>0</v>
      </c>
      <c r="F42" s="36">
        <v>0</v>
      </c>
      <c r="G42" s="36">
        <v>0</v>
      </c>
      <c r="H42" s="36">
        <v>213</v>
      </c>
      <c r="I42" s="36">
        <v>15</v>
      </c>
      <c r="J42" s="36">
        <v>0.92</v>
      </c>
      <c r="K42" s="36">
        <v>5</v>
      </c>
      <c r="L42" s="36"/>
      <c r="M42" s="36"/>
      <c r="N42" s="36"/>
      <c r="O42" s="36"/>
      <c r="P42" s="37">
        <v>0</v>
      </c>
      <c r="Q42" s="38">
        <f>P42*3</f>
        <v>0</v>
      </c>
      <c r="R42" s="37"/>
      <c r="S42" s="39"/>
      <c r="T42" s="39"/>
      <c r="U42" s="39"/>
      <c r="V42" s="36">
        <v>0</v>
      </c>
      <c r="W42" s="39"/>
      <c r="X42" s="36"/>
      <c r="Y42" s="36"/>
      <c r="Z42" s="36"/>
      <c r="AA42" s="36"/>
      <c r="AB42" s="37">
        <v>5</v>
      </c>
      <c r="AC42" s="36"/>
      <c r="AD42" s="36">
        <v>0</v>
      </c>
      <c r="AE42" s="36"/>
      <c r="AF42" s="36"/>
      <c r="AG42" s="36">
        <v>0</v>
      </c>
      <c r="AH42" s="40">
        <f t="shared" si="4"/>
        <v>35</v>
      </c>
      <c r="AI42" s="54">
        <v>34</v>
      </c>
    </row>
    <row r="43" spans="2:35" s="43" customFormat="1" ht="15">
      <c r="B43" s="36">
        <v>37</v>
      </c>
      <c r="C43" s="47" t="s">
        <v>64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0.74</v>
      </c>
      <c r="K43" s="44">
        <v>5</v>
      </c>
      <c r="L43" s="44"/>
      <c r="M43" s="44"/>
      <c r="N43" s="44"/>
      <c r="O43" s="44"/>
      <c r="P43" s="44">
        <v>0</v>
      </c>
      <c r="Q43" s="45">
        <f>P43*3</f>
        <v>0</v>
      </c>
      <c r="R43" s="44"/>
      <c r="S43" s="39"/>
      <c r="T43" s="39"/>
      <c r="U43" s="39"/>
      <c r="V43" s="44">
        <v>30</v>
      </c>
      <c r="W43" s="39"/>
      <c r="X43" s="44"/>
      <c r="Y43" s="44"/>
      <c r="Z43" s="44"/>
      <c r="AA43" s="44"/>
      <c r="AB43" s="44">
        <v>0</v>
      </c>
      <c r="AC43" s="44"/>
      <c r="AD43" s="36">
        <v>0</v>
      </c>
      <c r="AE43" s="44"/>
      <c r="AF43" s="44"/>
      <c r="AG43" s="36">
        <v>0</v>
      </c>
      <c r="AH43" s="45">
        <f t="shared" si="4"/>
        <v>35</v>
      </c>
      <c r="AI43" s="56">
        <v>35</v>
      </c>
    </row>
    <row r="44" spans="2:35" s="35" customFormat="1" ht="15">
      <c r="B44" s="36">
        <v>38</v>
      </c>
      <c r="C44" s="47" t="s">
        <v>83</v>
      </c>
      <c r="D44" s="36">
        <v>0</v>
      </c>
      <c r="E44" s="36">
        <v>0</v>
      </c>
      <c r="F44" s="36">
        <v>10</v>
      </c>
      <c r="G44" s="36">
        <v>0</v>
      </c>
      <c r="H44" s="36">
        <v>0</v>
      </c>
      <c r="I44" s="36">
        <v>0</v>
      </c>
      <c r="J44" s="36">
        <v>0.01</v>
      </c>
      <c r="K44" s="36">
        <v>0</v>
      </c>
      <c r="L44" s="36"/>
      <c r="M44" s="36"/>
      <c r="N44" s="36"/>
      <c r="O44" s="36"/>
      <c r="P44" s="37">
        <v>2</v>
      </c>
      <c r="Q44" s="38">
        <f>P44*3</f>
        <v>6</v>
      </c>
      <c r="R44" s="37"/>
      <c r="S44" s="39"/>
      <c r="T44" s="39"/>
      <c r="U44" s="39"/>
      <c r="V44" s="36">
        <v>0</v>
      </c>
      <c r="W44" s="39"/>
      <c r="X44" s="36"/>
      <c r="Y44" s="36"/>
      <c r="Z44" s="36"/>
      <c r="AA44" s="36"/>
      <c r="AB44" s="37">
        <v>5</v>
      </c>
      <c r="AC44" s="36"/>
      <c r="AD44" s="36">
        <v>0</v>
      </c>
      <c r="AE44" s="36"/>
      <c r="AF44" s="36"/>
      <c r="AG44" s="36">
        <v>0</v>
      </c>
      <c r="AH44" s="40">
        <f t="shared" si="4"/>
        <v>21</v>
      </c>
      <c r="AI44" s="54">
        <v>36</v>
      </c>
    </row>
    <row r="45" spans="2:35" s="46" customFormat="1" ht="15">
      <c r="B45" s="36">
        <v>39</v>
      </c>
      <c r="C45" s="51" t="s">
        <v>71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0.75</v>
      </c>
      <c r="K45" s="39">
        <v>5</v>
      </c>
      <c r="L45" s="39"/>
      <c r="M45" s="39"/>
      <c r="N45" s="39"/>
      <c r="O45" s="39"/>
      <c r="P45" s="39">
        <v>0</v>
      </c>
      <c r="Q45" s="42">
        <f>P45*3</f>
        <v>0</v>
      </c>
      <c r="R45" s="39"/>
      <c r="S45" s="39"/>
      <c r="T45" s="39"/>
      <c r="U45" s="39"/>
      <c r="V45" s="39">
        <v>0</v>
      </c>
      <c r="W45" s="39"/>
      <c r="X45" s="39"/>
      <c r="Y45" s="39"/>
      <c r="Z45" s="39"/>
      <c r="AA45" s="39"/>
      <c r="AB45" s="39">
        <v>0</v>
      </c>
      <c r="AC45" s="39"/>
      <c r="AD45" s="39">
        <v>0</v>
      </c>
      <c r="AE45" s="39"/>
      <c r="AF45" s="39"/>
      <c r="AG45" s="39">
        <v>0</v>
      </c>
      <c r="AH45" s="39">
        <f t="shared" si="4"/>
        <v>5</v>
      </c>
      <c r="AI45" s="57">
        <v>37</v>
      </c>
    </row>
    <row r="46" spans="2:35" s="46" customFormat="1" ht="15">
      <c r="B46" s="36">
        <v>40</v>
      </c>
      <c r="C46" s="51" t="s">
        <v>74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0.67</v>
      </c>
      <c r="K46" s="39">
        <v>5</v>
      </c>
      <c r="L46" s="39"/>
      <c r="M46" s="39"/>
      <c r="N46" s="39"/>
      <c r="O46" s="39"/>
      <c r="P46" s="39">
        <v>0</v>
      </c>
      <c r="Q46" s="42">
        <f>P46*3</f>
        <v>0</v>
      </c>
      <c r="R46" s="39"/>
      <c r="S46" s="39"/>
      <c r="T46" s="39"/>
      <c r="U46" s="39"/>
      <c r="V46" s="39">
        <v>0</v>
      </c>
      <c r="W46" s="39"/>
      <c r="X46" s="39"/>
      <c r="Y46" s="39"/>
      <c r="Z46" s="39"/>
      <c r="AA46" s="39"/>
      <c r="AB46" s="39">
        <v>0</v>
      </c>
      <c r="AC46" s="39"/>
      <c r="AD46" s="39">
        <v>0</v>
      </c>
      <c r="AE46" s="39"/>
      <c r="AF46" s="39"/>
      <c r="AG46" s="39">
        <v>0</v>
      </c>
      <c r="AH46" s="39">
        <f t="shared" si="4"/>
        <v>5</v>
      </c>
      <c r="AI46" s="57">
        <v>37</v>
      </c>
    </row>
    <row r="47" spans="2:35" s="7" customFormat="1" ht="12.75" customHeight="1">
      <c r="B47" s="36">
        <v>41</v>
      </c>
      <c r="C47" s="8" t="s">
        <v>36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0.18</v>
      </c>
      <c r="K47" s="9">
        <v>0</v>
      </c>
      <c r="L47" s="9"/>
      <c r="M47" s="9"/>
      <c r="N47" s="9"/>
      <c r="O47" s="9"/>
      <c r="P47" s="9">
        <v>0</v>
      </c>
      <c r="Q47" s="10">
        <f t="shared" si="3"/>
        <v>0</v>
      </c>
      <c r="R47" s="9"/>
      <c r="S47" s="9"/>
      <c r="T47" s="9"/>
      <c r="U47" s="9"/>
      <c r="V47" s="9">
        <v>0</v>
      </c>
      <c r="W47" s="9"/>
      <c r="X47" s="9"/>
      <c r="Y47" s="9"/>
      <c r="Z47" s="9"/>
      <c r="AA47" s="9"/>
      <c r="AB47" s="9">
        <v>0</v>
      </c>
      <c r="AC47" s="9"/>
      <c r="AD47" s="9">
        <v>0</v>
      </c>
      <c r="AE47" s="9"/>
      <c r="AF47" s="9"/>
      <c r="AG47" s="9">
        <v>0</v>
      </c>
      <c r="AH47" s="9">
        <f t="shared" si="4"/>
        <v>0</v>
      </c>
      <c r="AI47" s="11"/>
    </row>
    <row r="48" spans="2:35" s="7" customFormat="1" ht="15">
      <c r="B48" s="36">
        <v>42</v>
      </c>
      <c r="C48" s="8" t="s">
        <v>94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/>
      <c r="M48" s="9"/>
      <c r="N48" s="9"/>
      <c r="O48" s="9"/>
      <c r="P48" s="9">
        <v>0</v>
      </c>
      <c r="Q48" s="10">
        <f t="shared" si="3"/>
        <v>0</v>
      </c>
      <c r="R48" s="9"/>
      <c r="S48" s="9"/>
      <c r="T48" s="9"/>
      <c r="U48" s="9"/>
      <c r="V48" s="9">
        <v>0</v>
      </c>
      <c r="W48" s="9"/>
      <c r="X48" s="9"/>
      <c r="Y48" s="9"/>
      <c r="Z48" s="9"/>
      <c r="AA48" s="9"/>
      <c r="AB48" s="9">
        <v>0</v>
      </c>
      <c r="AC48" s="9"/>
      <c r="AD48" s="9">
        <v>0</v>
      </c>
      <c r="AE48" s="9"/>
      <c r="AF48" s="9"/>
      <c r="AG48" s="9">
        <v>0</v>
      </c>
      <c r="AH48" s="9">
        <f t="shared" si="4"/>
        <v>0</v>
      </c>
      <c r="AI48" s="11"/>
    </row>
    <row r="49" spans="2:35" s="7" customFormat="1" ht="15">
      <c r="B49" s="36">
        <v>43</v>
      </c>
      <c r="C49" s="8" t="s">
        <v>41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0.04</v>
      </c>
      <c r="K49" s="9">
        <v>0</v>
      </c>
      <c r="L49" s="9"/>
      <c r="M49" s="9"/>
      <c r="N49" s="9"/>
      <c r="O49" s="9"/>
      <c r="P49" s="9">
        <v>0</v>
      </c>
      <c r="Q49" s="10">
        <f t="shared" si="3"/>
        <v>0</v>
      </c>
      <c r="R49" s="9"/>
      <c r="S49" s="9"/>
      <c r="T49" s="9"/>
      <c r="U49" s="9"/>
      <c r="V49" s="9">
        <v>0</v>
      </c>
      <c r="W49" s="9"/>
      <c r="X49" s="9"/>
      <c r="Y49" s="9"/>
      <c r="Z49" s="9"/>
      <c r="AA49" s="9"/>
      <c r="AB49" s="9">
        <v>0</v>
      </c>
      <c r="AC49" s="9"/>
      <c r="AD49" s="9">
        <v>0</v>
      </c>
      <c r="AE49" s="9"/>
      <c r="AF49" s="9"/>
      <c r="AG49" s="9">
        <v>0</v>
      </c>
      <c r="AH49" s="9">
        <f t="shared" si="4"/>
        <v>0</v>
      </c>
      <c r="AI49" s="11"/>
    </row>
    <row r="50" spans="2:35" s="7" customFormat="1" ht="15">
      <c r="B50" s="36">
        <v>44</v>
      </c>
      <c r="C50" s="8" t="s">
        <v>43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/>
      <c r="M50" s="9"/>
      <c r="N50" s="9"/>
      <c r="O50" s="9"/>
      <c r="P50" s="9">
        <v>0</v>
      </c>
      <c r="Q50" s="10">
        <f t="shared" si="3"/>
        <v>0</v>
      </c>
      <c r="R50" s="9"/>
      <c r="S50" s="9"/>
      <c r="T50" s="9"/>
      <c r="U50" s="9"/>
      <c r="V50" s="9">
        <v>0</v>
      </c>
      <c r="W50" s="9"/>
      <c r="X50" s="9"/>
      <c r="Y50" s="9"/>
      <c r="Z50" s="9"/>
      <c r="AA50" s="9"/>
      <c r="AB50" s="9">
        <v>0</v>
      </c>
      <c r="AC50" s="9"/>
      <c r="AD50" s="9">
        <v>0</v>
      </c>
      <c r="AE50" s="9"/>
      <c r="AF50" s="9"/>
      <c r="AG50" s="9">
        <v>0</v>
      </c>
      <c r="AH50" s="9">
        <f t="shared" si="4"/>
        <v>0</v>
      </c>
      <c r="AI50" s="11"/>
    </row>
    <row r="51" spans="2:35" s="7" customFormat="1" ht="15">
      <c r="B51" s="36">
        <v>45</v>
      </c>
      <c r="C51" s="8" t="s">
        <v>46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0.28</v>
      </c>
      <c r="K51" s="9">
        <v>0</v>
      </c>
      <c r="L51" s="9"/>
      <c r="M51" s="9"/>
      <c r="N51" s="9"/>
      <c r="O51" s="9"/>
      <c r="P51" s="9">
        <v>0</v>
      </c>
      <c r="Q51" s="10">
        <f t="shared" si="3"/>
        <v>0</v>
      </c>
      <c r="R51" s="9"/>
      <c r="S51" s="9"/>
      <c r="T51" s="9"/>
      <c r="U51" s="9"/>
      <c r="V51" s="9">
        <v>0</v>
      </c>
      <c r="W51" s="9"/>
      <c r="X51" s="9"/>
      <c r="Y51" s="9"/>
      <c r="Z51" s="9"/>
      <c r="AA51" s="9"/>
      <c r="AB51" s="9">
        <v>0</v>
      </c>
      <c r="AC51" s="9"/>
      <c r="AD51" s="9">
        <v>0</v>
      </c>
      <c r="AE51" s="9"/>
      <c r="AF51" s="9"/>
      <c r="AG51" s="9">
        <v>0</v>
      </c>
      <c r="AH51" s="9">
        <f t="shared" si="4"/>
        <v>0</v>
      </c>
      <c r="AI51" s="11"/>
    </row>
    <row r="52" spans="2:35" s="7" customFormat="1" ht="15">
      <c r="B52" s="36">
        <v>46</v>
      </c>
      <c r="C52" s="8" t="s">
        <v>51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/>
      <c r="M52" s="9"/>
      <c r="N52" s="9"/>
      <c r="O52" s="9"/>
      <c r="P52" s="9">
        <v>0</v>
      </c>
      <c r="Q52" s="10">
        <f t="shared" si="3"/>
        <v>0</v>
      </c>
      <c r="R52" s="9"/>
      <c r="S52" s="9"/>
      <c r="T52" s="9"/>
      <c r="U52" s="9"/>
      <c r="V52" s="9">
        <v>0</v>
      </c>
      <c r="W52" s="9"/>
      <c r="X52" s="9"/>
      <c r="Y52" s="9"/>
      <c r="Z52" s="9"/>
      <c r="AA52" s="9"/>
      <c r="AB52" s="9">
        <v>0</v>
      </c>
      <c r="AC52" s="9"/>
      <c r="AD52" s="9">
        <v>0</v>
      </c>
      <c r="AE52" s="9"/>
      <c r="AF52" s="9"/>
      <c r="AG52" s="9">
        <v>0</v>
      </c>
      <c r="AH52" s="9">
        <f t="shared" si="4"/>
        <v>0</v>
      </c>
      <c r="AI52" s="11"/>
    </row>
    <row r="53" spans="2:35" s="7" customFormat="1" ht="15">
      <c r="B53" s="36">
        <v>47</v>
      </c>
      <c r="C53" s="8" t="s">
        <v>58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0.06</v>
      </c>
      <c r="K53" s="9">
        <v>0</v>
      </c>
      <c r="L53" s="9"/>
      <c r="M53" s="9"/>
      <c r="N53" s="9"/>
      <c r="O53" s="9"/>
      <c r="P53" s="9">
        <v>0</v>
      </c>
      <c r="Q53" s="10">
        <f t="shared" si="3"/>
        <v>0</v>
      </c>
      <c r="R53" s="9"/>
      <c r="S53" s="9"/>
      <c r="T53" s="9"/>
      <c r="U53" s="9"/>
      <c r="V53" s="9">
        <v>0</v>
      </c>
      <c r="W53" s="9"/>
      <c r="X53" s="9"/>
      <c r="Y53" s="9"/>
      <c r="Z53" s="9"/>
      <c r="AA53" s="9"/>
      <c r="AB53" s="9">
        <v>0</v>
      </c>
      <c r="AC53" s="9"/>
      <c r="AD53" s="9">
        <v>0</v>
      </c>
      <c r="AE53" s="9"/>
      <c r="AF53" s="9"/>
      <c r="AG53" s="9">
        <v>0</v>
      </c>
      <c r="AH53" s="9">
        <f t="shared" si="4"/>
        <v>0</v>
      </c>
      <c r="AI53" s="11"/>
    </row>
    <row r="54" spans="2:35" s="7" customFormat="1" ht="15">
      <c r="B54" s="36">
        <v>48</v>
      </c>
      <c r="C54" s="8" t="s">
        <v>61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0.27</v>
      </c>
      <c r="K54" s="9">
        <v>0</v>
      </c>
      <c r="L54" s="9"/>
      <c r="M54" s="9"/>
      <c r="N54" s="9"/>
      <c r="O54" s="9"/>
      <c r="P54" s="9">
        <v>0</v>
      </c>
      <c r="Q54" s="10">
        <f t="shared" si="3"/>
        <v>0</v>
      </c>
      <c r="R54" s="9"/>
      <c r="S54" s="9"/>
      <c r="T54" s="9"/>
      <c r="U54" s="9"/>
      <c r="V54" s="9">
        <v>0</v>
      </c>
      <c r="W54" s="9"/>
      <c r="X54" s="9"/>
      <c r="Y54" s="9"/>
      <c r="Z54" s="9"/>
      <c r="AA54" s="9"/>
      <c r="AB54" s="9">
        <v>0</v>
      </c>
      <c r="AC54" s="9"/>
      <c r="AD54" s="9">
        <v>0</v>
      </c>
      <c r="AE54" s="9"/>
      <c r="AF54" s="9"/>
      <c r="AG54" s="9">
        <v>0</v>
      </c>
      <c r="AH54" s="9">
        <f t="shared" si="4"/>
        <v>0</v>
      </c>
      <c r="AI54" s="11"/>
    </row>
    <row r="55" spans="2:35" s="7" customFormat="1" ht="15">
      <c r="B55" s="36">
        <v>49</v>
      </c>
      <c r="C55" s="8" t="s">
        <v>62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/>
      <c r="M55" s="9"/>
      <c r="N55" s="9"/>
      <c r="O55" s="9"/>
      <c r="P55" s="9">
        <v>0</v>
      </c>
      <c r="Q55" s="10">
        <f t="shared" si="3"/>
        <v>0</v>
      </c>
      <c r="R55" s="9"/>
      <c r="S55" s="9"/>
      <c r="T55" s="9"/>
      <c r="U55" s="9"/>
      <c r="V55" s="9">
        <v>0</v>
      </c>
      <c r="W55" s="9"/>
      <c r="X55" s="9"/>
      <c r="Y55" s="9"/>
      <c r="Z55" s="9"/>
      <c r="AA55" s="9"/>
      <c r="AB55" s="9">
        <v>0</v>
      </c>
      <c r="AC55" s="9"/>
      <c r="AD55" s="9">
        <v>0</v>
      </c>
      <c r="AE55" s="9"/>
      <c r="AF55" s="9"/>
      <c r="AG55" s="9">
        <v>0</v>
      </c>
      <c r="AH55" s="9">
        <f t="shared" si="4"/>
        <v>0</v>
      </c>
      <c r="AI55" s="11"/>
    </row>
    <row r="56" spans="2:35" s="7" customFormat="1" ht="15">
      <c r="B56" s="36">
        <v>50</v>
      </c>
      <c r="C56" s="8" t="s">
        <v>68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0.23</v>
      </c>
      <c r="K56" s="9">
        <v>0</v>
      </c>
      <c r="L56" s="9"/>
      <c r="M56" s="9"/>
      <c r="N56" s="9"/>
      <c r="O56" s="9"/>
      <c r="P56" s="9">
        <v>0</v>
      </c>
      <c r="Q56" s="10">
        <f t="shared" si="3"/>
        <v>0</v>
      </c>
      <c r="R56" s="9"/>
      <c r="S56" s="9"/>
      <c r="T56" s="9"/>
      <c r="U56" s="9"/>
      <c r="V56" s="9">
        <v>0</v>
      </c>
      <c r="W56" s="9"/>
      <c r="X56" s="9"/>
      <c r="Y56" s="9"/>
      <c r="Z56" s="9"/>
      <c r="AA56" s="9"/>
      <c r="AB56" s="9">
        <v>0</v>
      </c>
      <c r="AC56" s="9"/>
      <c r="AD56" s="9">
        <v>0</v>
      </c>
      <c r="AE56" s="9"/>
      <c r="AF56" s="9"/>
      <c r="AG56" s="9">
        <v>0</v>
      </c>
      <c r="AH56" s="9">
        <f t="shared" si="4"/>
        <v>0</v>
      </c>
      <c r="AI56" s="11"/>
    </row>
    <row r="57" spans="2:35" s="7" customFormat="1" ht="15">
      <c r="B57" s="36">
        <v>51</v>
      </c>
      <c r="C57" s="8" t="s">
        <v>77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0.02</v>
      </c>
      <c r="K57" s="9">
        <v>0</v>
      </c>
      <c r="L57" s="9"/>
      <c r="M57" s="9"/>
      <c r="N57" s="9"/>
      <c r="O57" s="9"/>
      <c r="P57" s="9">
        <v>0</v>
      </c>
      <c r="Q57" s="10">
        <f t="shared" si="3"/>
        <v>0</v>
      </c>
      <c r="R57" s="9"/>
      <c r="S57" s="9"/>
      <c r="T57" s="9"/>
      <c r="U57" s="9"/>
      <c r="V57" s="9">
        <v>0</v>
      </c>
      <c r="W57" s="9"/>
      <c r="X57" s="9"/>
      <c r="Y57" s="9"/>
      <c r="Z57" s="9"/>
      <c r="AA57" s="9"/>
      <c r="AB57" s="9">
        <v>0</v>
      </c>
      <c r="AC57" s="9"/>
      <c r="AD57" s="9">
        <v>0</v>
      </c>
      <c r="AE57" s="9"/>
      <c r="AF57" s="9"/>
      <c r="AG57" s="9">
        <v>0</v>
      </c>
      <c r="AH57" s="9">
        <f t="shared" si="4"/>
        <v>0</v>
      </c>
      <c r="AI57" s="11"/>
    </row>
    <row r="58" spans="2:35" s="7" customFormat="1" ht="15">
      <c r="B58" s="36">
        <v>52</v>
      </c>
      <c r="C58" s="8" t="s">
        <v>78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0.07</v>
      </c>
      <c r="K58" s="9">
        <v>0</v>
      </c>
      <c r="L58" s="9"/>
      <c r="M58" s="9"/>
      <c r="N58" s="9"/>
      <c r="O58" s="9"/>
      <c r="P58" s="9">
        <v>0</v>
      </c>
      <c r="Q58" s="10">
        <f t="shared" si="3"/>
        <v>0</v>
      </c>
      <c r="R58" s="9"/>
      <c r="S58" s="9"/>
      <c r="T58" s="9"/>
      <c r="U58" s="9"/>
      <c r="V58" s="9">
        <v>0</v>
      </c>
      <c r="W58" s="9"/>
      <c r="X58" s="9"/>
      <c r="Y58" s="9"/>
      <c r="Z58" s="9"/>
      <c r="AA58" s="9"/>
      <c r="AB58" s="9">
        <v>0</v>
      </c>
      <c r="AC58" s="9"/>
      <c r="AD58" s="9">
        <v>0</v>
      </c>
      <c r="AE58" s="9"/>
      <c r="AF58" s="9"/>
      <c r="AG58" s="9">
        <v>0</v>
      </c>
      <c r="AH58" s="9">
        <f t="shared" si="4"/>
        <v>0</v>
      </c>
      <c r="AI58" s="11"/>
    </row>
    <row r="59" spans="2:35" s="7" customFormat="1" ht="15">
      <c r="B59" s="36">
        <v>53</v>
      </c>
      <c r="C59" s="8" t="s">
        <v>79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/>
      <c r="M59" s="9"/>
      <c r="N59" s="9"/>
      <c r="O59" s="9"/>
      <c r="P59" s="9">
        <v>0</v>
      </c>
      <c r="Q59" s="10">
        <f t="shared" si="3"/>
        <v>0</v>
      </c>
      <c r="R59" s="9"/>
      <c r="S59" s="9"/>
      <c r="T59" s="9"/>
      <c r="U59" s="9"/>
      <c r="V59" s="9">
        <v>0</v>
      </c>
      <c r="W59" s="9"/>
      <c r="X59" s="9"/>
      <c r="Y59" s="9"/>
      <c r="Z59" s="9"/>
      <c r="AA59" s="9"/>
      <c r="AB59" s="9">
        <v>0</v>
      </c>
      <c r="AC59" s="9"/>
      <c r="AD59" s="9">
        <v>0</v>
      </c>
      <c r="AE59" s="9"/>
      <c r="AF59" s="9"/>
      <c r="AG59" s="9">
        <v>0</v>
      </c>
      <c r="AH59" s="9">
        <f t="shared" si="4"/>
        <v>0</v>
      </c>
      <c r="AI59" s="11"/>
    </row>
    <row r="60" spans="2:35" s="7" customFormat="1" ht="15">
      <c r="B60" s="36">
        <v>54</v>
      </c>
      <c r="C60" s="8" t="s">
        <v>80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0.06</v>
      </c>
      <c r="K60" s="9">
        <v>0</v>
      </c>
      <c r="L60" s="9"/>
      <c r="M60" s="9"/>
      <c r="N60" s="9"/>
      <c r="O60" s="9"/>
      <c r="P60" s="9">
        <v>0</v>
      </c>
      <c r="Q60" s="10">
        <f t="shared" si="3"/>
        <v>0</v>
      </c>
      <c r="R60" s="9"/>
      <c r="S60" s="9"/>
      <c r="T60" s="9"/>
      <c r="U60" s="9"/>
      <c r="V60" s="9">
        <v>0</v>
      </c>
      <c r="W60" s="9"/>
      <c r="X60" s="9"/>
      <c r="Y60" s="9"/>
      <c r="Z60" s="9"/>
      <c r="AA60" s="9"/>
      <c r="AB60" s="9">
        <v>0</v>
      </c>
      <c r="AC60" s="9"/>
      <c r="AD60" s="9">
        <v>0</v>
      </c>
      <c r="AE60" s="9"/>
      <c r="AF60" s="9"/>
      <c r="AG60" s="9">
        <v>0</v>
      </c>
      <c r="AH60" s="9">
        <f t="shared" si="4"/>
        <v>0</v>
      </c>
      <c r="AI60" s="11"/>
    </row>
    <row r="61" spans="2:35" s="7" customFormat="1" ht="15">
      <c r="B61" s="36">
        <v>55</v>
      </c>
      <c r="C61" s="8" t="s">
        <v>84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0.02</v>
      </c>
      <c r="K61" s="9">
        <v>0</v>
      </c>
      <c r="L61" s="9"/>
      <c r="M61" s="9"/>
      <c r="N61" s="9"/>
      <c r="O61" s="9"/>
      <c r="P61" s="9">
        <v>0</v>
      </c>
      <c r="Q61" s="10">
        <f t="shared" si="3"/>
        <v>0</v>
      </c>
      <c r="R61" s="9"/>
      <c r="S61" s="9"/>
      <c r="T61" s="9"/>
      <c r="U61" s="9"/>
      <c r="V61" s="9">
        <v>0</v>
      </c>
      <c r="W61" s="9"/>
      <c r="X61" s="9"/>
      <c r="Y61" s="9"/>
      <c r="Z61" s="9"/>
      <c r="AA61" s="9"/>
      <c r="AB61" s="9">
        <v>0</v>
      </c>
      <c r="AC61" s="9"/>
      <c r="AD61" s="9">
        <v>0</v>
      </c>
      <c r="AE61" s="9"/>
      <c r="AF61" s="9"/>
      <c r="AG61" s="9">
        <v>0</v>
      </c>
      <c r="AH61" s="9">
        <f t="shared" si="4"/>
        <v>0</v>
      </c>
      <c r="AI61" s="11"/>
    </row>
    <row r="62" spans="2:35" s="7" customFormat="1" ht="15">
      <c r="B62" s="36">
        <v>56</v>
      </c>
      <c r="C62" s="8" t="s">
        <v>85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0.01</v>
      </c>
      <c r="K62" s="9">
        <v>0</v>
      </c>
      <c r="L62" s="9"/>
      <c r="M62" s="9"/>
      <c r="N62" s="9"/>
      <c r="O62" s="9"/>
      <c r="P62" s="9">
        <v>0</v>
      </c>
      <c r="Q62" s="10">
        <f t="shared" si="3"/>
        <v>0</v>
      </c>
      <c r="R62" s="9"/>
      <c r="S62" s="9"/>
      <c r="T62" s="9"/>
      <c r="U62" s="9"/>
      <c r="V62" s="9">
        <v>0</v>
      </c>
      <c r="W62" s="9"/>
      <c r="X62" s="9"/>
      <c r="Y62" s="9"/>
      <c r="Z62" s="9"/>
      <c r="AA62" s="9"/>
      <c r="AB62" s="9">
        <v>0</v>
      </c>
      <c r="AC62" s="9"/>
      <c r="AD62" s="9">
        <v>0</v>
      </c>
      <c r="AE62" s="9"/>
      <c r="AF62" s="9"/>
      <c r="AG62" s="9">
        <v>0</v>
      </c>
      <c r="AH62" s="9">
        <f t="shared" si="4"/>
        <v>0</v>
      </c>
      <c r="AI62" s="11"/>
    </row>
    <row r="63" spans="2:35" s="7" customFormat="1" ht="15">
      <c r="B63" s="36">
        <v>57</v>
      </c>
      <c r="C63" s="8" t="s">
        <v>86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0.04</v>
      </c>
      <c r="K63" s="9">
        <v>0</v>
      </c>
      <c r="L63" s="9"/>
      <c r="M63" s="9"/>
      <c r="N63" s="9"/>
      <c r="O63" s="9"/>
      <c r="P63" s="9">
        <v>0</v>
      </c>
      <c r="Q63" s="10">
        <f t="shared" si="3"/>
        <v>0</v>
      </c>
      <c r="R63" s="9"/>
      <c r="S63" s="9"/>
      <c r="T63" s="9"/>
      <c r="U63" s="9"/>
      <c r="V63" s="9">
        <v>0</v>
      </c>
      <c r="W63" s="9"/>
      <c r="X63" s="9"/>
      <c r="Y63" s="9"/>
      <c r="Z63" s="9"/>
      <c r="AA63" s="9"/>
      <c r="AB63" s="9">
        <v>0</v>
      </c>
      <c r="AC63" s="9"/>
      <c r="AD63" s="9">
        <v>0</v>
      </c>
      <c r="AE63" s="9"/>
      <c r="AF63" s="9"/>
      <c r="AG63" s="9">
        <v>0</v>
      </c>
      <c r="AH63" s="9">
        <f t="shared" si="4"/>
        <v>0</v>
      </c>
      <c r="AI63" s="11"/>
    </row>
    <row r="64" spans="2:35" s="7" customFormat="1" ht="15">
      <c r="B64" s="36">
        <v>58</v>
      </c>
      <c r="C64" s="8" t="s">
        <v>87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0.06</v>
      </c>
      <c r="K64" s="9">
        <v>0</v>
      </c>
      <c r="L64" s="9"/>
      <c r="M64" s="9"/>
      <c r="N64" s="9"/>
      <c r="O64" s="9"/>
      <c r="P64" s="9">
        <v>0</v>
      </c>
      <c r="Q64" s="10">
        <f t="shared" si="3"/>
        <v>0</v>
      </c>
      <c r="R64" s="9"/>
      <c r="S64" s="9"/>
      <c r="T64" s="9"/>
      <c r="U64" s="9"/>
      <c r="V64" s="9">
        <v>0</v>
      </c>
      <c r="W64" s="9"/>
      <c r="X64" s="9"/>
      <c r="Y64" s="9"/>
      <c r="Z64" s="9"/>
      <c r="AA64" s="9"/>
      <c r="AB64" s="9">
        <v>0</v>
      </c>
      <c r="AC64" s="9"/>
      <c r="AD64" s="9">
        <v>0</v>
      </c>
      <c r="AE64" s="9"/>
      <c r="AF64" s="9"/>
      <c r="AG64" s="9">
        <v>0</v>
      </c>
      <c r="AH64" s="9">
        <f t="shared" si="4"/>
        <v>0</v>
      </c>
      <c r="AI64" s="11"/>
    </row>
    <row r="65" spans="2:35" s="7" customFormat="1" ht="15">
      <c r="B65" s="36">
        <v>59</v>
      </c>
      <c r="C65" s="8" t="s">
        <v>88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0.07</v>
      </c>
      <c r="K65" s="9">
        <v>0</v>
      </c>
      <c r="L65" s="9"/>
      <c r="M65" s="9"/>
      <c r="N65" s="9"/>
      <c r="O65" s="9"/>
      <c r="P65" s="9">
        <v>0</v>
      </c>
      <c r="Q65" s="10">
        <f t="shared" si="3"/>
        <v>0</v>
      </c>
      <c r="R65" s="9"/>
      <c r="S65" s="9"/>
      <c r="T65" s="9"/>
      <c r="U65" s="9"/>
      <c r="V65" s="9">
        <v>0</v>
      </c>
      <c r="W65" s="9"/>
      <c r="X65" s="9"/>
      <c r="Y65" s="9"/>
      <c r="Z65" s="9"/>
      <c r="AA65" s="9"/>
      <c r="AB65" s="9">
        <v>0</v>
      </c>
      <c r="AC65" s="9"/>
      <c r="AD65" s="9">
        <v>0</v>
      </c>
      <c r="AE65" s="9"/>
      <c r="AF65" s="9"/>
      <c r="AG65" s="9">
        <v>0</v>
      </c>
      <c r="AH65" s="9">
        <f t="shared" si="4"/>
        <v>0</v>
      </c>
      <c r="AI65" s="11"/>
    </row>
    <row r="66" spans="2:35" s="7" customFormat="1" ht="15">
      <c r="B66" s="36">
        <v>60</v>
      </c>
      <c r="C66" s="8" t="s">
        <v>90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/>
      <c r="M66" s="9"/>
      <c r="N66" s="9"/>
      <c r="O66" s="9"/>
      <c r="P66" s="9">
        <v>0</v>
      </c>
      <c r="Q66" s="10">
        <f t="shared" si="3"/>
        <v>0</v>
      </c>
      <c r="R66" s="9"/>
      <c r="S66" s="9"/>
      <c r="T66" s="9"/>
      <c r="U66" s="9"/>
      <c r="V66" s="9">
        <v>0</v>
      </c>
      <c r="W66" s="9"/>
      <c r="X66" s="9"/>
      <c r="Y66" s="9"/>
      <c r="Z66" s="9"/>
      <c r="AA66" s="9"/>
      <c r="AB66" s="9">
        <v>0</v>
      </c>
      <c r="AC66" s="9"/>
      <c r="AD66" s="9">
        <v>0</v>
      </c>
      <c r="AE66" s="9"/>
      <c r="AF66" s="9"/>
      <c r="AG66" s="9">
        <v>0</v>
      </c>
      <c r="AH66" s="9">
        <f t="shared" si="4"/>
        <v>0</v>
      </c>
      <c r="AI66" s="11"/>
    </row>
    <row r="67" spans="2:35" s="7" customFormat="1" ht="15">
      <c r="B67" s="36">
        <v>61</v>
      </c>
      <c r="C67" s="8" t="s">
        <v>63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0.02</v>
      </c>
      <c r="K67" s="9">
        <v>0</v>
      </c>
      <c r="L67" s="9"/>
      <c r="M67" s="9"/>
      <c r="N67" s="9"/>
      <c r="O67" s="9"/>
      <c r="P67" s="9">
        <v>0</v>
      </c>
      <c r="Q67" s="10">
        <f t="shared" si="3"/>
        <v>0</v>
      </c>
      <c r="R67" s="9"/>
      <c r="S67" s="9"/>
      <c r="T67" s="9"/>
      <c r="U67" s="9"/>
      <c r="V67" s="9">
        <v>0</v>
      </c>
      <c r="W67" s="9"/>
      <c r="X67" s="9"/>
      <c r="Y67" s="9"/>
      <c r="Z67" s="9"/>
      <c r="AA67" s="9"/>
      <c r="AB67" s="9">
        <v>0</v>
      </c>
      <c r="AC67" s="9"/>
      <c r="AD67" s="9">
        <v>0</v>
      </c>
      <c r="AE67" s="9"/>
      <c r="AF67" s="9"/>
      <c r="AG67" s="9">
        <v>0</v>
      </c>
      <c r="AH67" s="9">
        <f t="shared" si="4"/>
        <v>0</v>
      </c>
      <c r="AI67" s="11"/>
    </row>
  </sheetData>
  <sheetProtection/>
  <autoFilter ref="B6:AI6">
    <sortState ref="B7:AI67">
      <sortCondition sortBy="value" ref="B7:B67"/>
    </sortState>
  </autoFilter>
  <mergeCells count="39">
    <mergeCell ref="AF4:AF5"/>
    <mergeCell ref="AA4:AA5"/>
    <mergeCell ref="Y4:Y5"/>
    <mergeCell ref="X4:X5"/>
    <mergeCell ref="F4:F5"/>
    <mergeCell ref="G4:G5"/>
    <mergeCell ref="AC4:AC5"/>
    <mergeCell ref="AD4:AD5"/>
    <mergeCell ref="AE4:AE5"/>
    <mergeCell ref="AI2:AI5"/>
    <mergeCell ref="Z4:Z5"/>
    <mergeCell ref="AF2:AG2"/>
    <mergeCell ref="R4:R5"/>
    <mergeCell ref="S4:S5"/>
    <mergeCell ref="AG4:AG5"/>
    <mergeCell ref="AH2:AH5"/>
    <mergeCell ref="T3:U3"/>
    <mergeCell ref="AB4:AB5"/>
    <mergeCell ref="T4:U4"/>
    <mergeCell ref="A1:AI1"/>
    <mergeCell ref="D3:G3"/>
    <mergeCell ref="H3:I3"/>
    <mergeCell ref="H4:I4"/>
    <mergeCell ref="A2:A5"/>
    <mergeCell ref="C2:C5"/>
    <mergeCell ref="D2:R2"/>
    <mergeCell ref="S2:AE2"/>
    <mergeCell ref="N3:O3"/>
    <mergeCell ref="D4:D5"/>
    <mergeCell ref="E4:E5"/>
    <mergeCell ref="P4:Q4"/>
    <mergeCell ref="V4:V5"/>
    <mergeCell ref="W4:W5"/>
    <mergeCell ref="P3:Q3"/>
    <mergeCell ref="J3:K3"/>
    <mergeCell ref="J4:K4"/>
    <mergeCell ref="L3:M3"/>
    <mergeCell ref="L4:M4"/>
    <mergeCell ref="N4:O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2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2018-08-14T14:14:05Z</dcterms:modified>
  <cp:category/>
  <cp:version/>
  <cp:contentType/>
  <cp:contentStatus/>
</cp:coreProperties>
</file>